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6"/>
  <c r="AK99"/>
  <c r="AO99" i="24"/>
  <c r="AB69" i="61"/>
  <c r="AB22" i="63"/>
  <c r="AB20" i="62"/>
  <c r="AB74" i="61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L56" i="66" s="1"/>
  <c r="N56" s="1"/>
  <c r="E56" i="57" s="1"/>
  <c r="C57" i="39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L88" i="66" s="1"/>
  <c r="N88" s="1"/>
  <c r="E88" i="57" s="1"/>
  <c r="C89" i="3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K88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K5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U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U85"/>
  <c r="F85"/>
  <c r="U84"/>
  <c r="U83"/>
  <c r="F83"/>
  <c r="U82"/>
  <c r="U81"/>
  <c r="F81"/>
  <c r="U80"/>
  <c r="U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C99"/>
  <c r="A1"/>
  <c r="F23" i="56" l="1"/>
  <c r="F25" i="57"/>
  <c r="F15" i="63"/>
  <c r="B99"/>
  <c r="F23" i="62"/>
  <c r="F13" i="61"/>
  <c r="F11"/>
  <c r="B99"/>
  <c r="B99" i="56"/>
  <c r="F91"/>
  <c r="F85" i="55"/>
  <c r="F79" i="58"/>
  <c r="B99"/>
  <c r="F8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O48" s="1"/>
  <c r="N52"/>
  <c r="O52" s="1"/>
  <c r="N55"/>
  <c r="N56"/>
  <c r="O56" s="1"/>
  <c r="N59"/>
  <c r="N60"/>
  <c r="N63"/>
  <c r="N64"/>
  <c r="O64" s="1"/>
  <c r="N67"/>
  <c r="N68"/>
  <c r="N71"/>
  <c r="N72"/>
  <c r="O72" s="1"/>
  <c r="N75"/>
  <c r="O75" s="1"/>
  <c r="N76"/>
  <c r="O76" s="1"/>
  <c r="N79"/>
  <c r="N80"/>
  <c r="O80" s="1"/>
  <c r="N83"/>
  <c r="N84"/>
  <c r="O84" s="1"/>
  <c r="N87"/>
  <c r="N88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V4"/>
  <c r="O4"/>
  <c r="V32"/>
  <c r="V47"/>
  <c r="V59"/>
  <c r="V16"/>
  <c r="O16"/>
  <c r="V31"/>
  <c r="V43"/>
  <c r="V98"/>
  <c r="O98"/>
  <c r="V10" i="56"/>
  <c r="O10"/>
  <c r="V19"/>
  <c r="O19"/>
  <c r="V24"/>
  <c r="V26"/>
  <c r="O26"/>
  <c r="V35"/>
  <c r="O35"/>
  <c r="V40"/>
  <c r="V42"/>
  <c r="O42"/>
  <c r="O51"/>
  <c r="N8" i="55"/>
  <c r="F9"/>
  <c r="I99"/>
  <c r="M99"/>
  <c r="G10"/>
  <c r="N12"/>
  <c r="F13"/>
  <c r="V22"/>
  <c r="G26"/>
  <c r="N28"/>
  <c r="F29"/>
  <c r="O30"/>
  <c r="V38"/>
  <c r="G42"/>
  <c r="N44"/>
  <c r="F45"/>
  <c r="G58"/>
  <c r="N60"/>
  <c r="F61"/>
  <c r="O64"/>
  <c r="O29" i="56"/>
  <c r="O45"/>
  <c r="O65"/>
  <c r="O73"/>
  <c r="V62" i="55"/>
  <c r="V66"/>
  <c r="O66"/>
  <c r="V74"/>
  <c r="O74"/>
  <c r="V82"/>
  <c r="V94"/>
  <c r="O94"/>
  <c r="O6" i="56"/>
  <c r="V15"/>
  <c r="O15"/>
  <c r="V22"/>
  <c r="O22"/>
  <c r="O31"/>
  <c r="V38"/>
  <c r="V47"/>
  <c r="O47"/>
  <c r="V52"/>
  <c r="V54"/>
  <c r="O54"/>
  <c r="V59"/>
  <c r="V62"/>
  <c r="O62"/>
  <c r="V70"/>
  <c r="O70"/>
  <c r="V75"/>
  <c r="V78"/>
  <c r="O78"/>
  <c r="V86"/>
  <c r="V91"/>
  <c r="V94"/>
  <c r="O4" i="57"/>
  <c r="V68"/>
  <c r="O17" i="55"/>
  <c r="V17"/>
  <c r="V90"/>
  <c r="V95"/>
  <c r="V11" i="56"/>
  <c r="O11"/>
  <c r="V18"/>
  <c r="O18"/>
  <c r="O32"/>
  <c r="V32"/>
  <c r="V34"/>
  <c r="O34"/>
  <c r="V50"/>
  <c r="O50"/>
  <c r="B99" i="55"/>
  <c r="F3"/>
  <c r="K99"/>
  <c r="F5"/>
  <c r="G18"/>
  <c r="N20"/>
  <c r="F21"/>
  <c r="G34"/>
  <c r="O35"/>
  <c r="N36"/>
  <c r="F37"/>
  <c r="O51"/>
  <c r="N52"/>
  <c r="F53"/>
  <c r="O68"/>
  <c r="O5" i="56"/>
  <c r="O21"/>
  <c r="O37"/>
  <c r="O53"/>
  <c r="O61"/>
  <c r="O69"/>
  <c r="O77"/>
  <c r="V70" i="55"/>
  <c r="V78"/>
  <c r="V86"/>
  <c r="V7" i="56"/>
  <c r="O7"/>
  <c r="V14"/>
  <c r="V23"/>
  <c r="O23"/>
  <c r="V28"/>
  <c r="V30"/>
  <c r="O30"/>
  <c r="O39"/>
  <c r="V44"/>
  <c r="V46"/>
  <c r="V58"/>
  <c r="V63"/>
  <c r="V66"/>
  <c r="O66"/>
  <c r="V74"/>
  <c r="V79"/>
  <c r="V82"/>
  <c r="V90"/>
  <c r="V95"/>
  <c r="O95"/>
  <c r="V98"/>
  <c r="J99" i="55"/>
  <c r="G6"/>
  <c r="O7"/>
  <c r="N24"/>
  <c r="N40"/>
  <c r="N56"/>
  <c r="O56" s="1"/>
  <c r="O63"/>
  <c r="O71"/>
  <c r="O96"/>
  <c r="V54" i="58"/>
  <c r="V86"/>
  <c r="V63" i="55"/>
  <c r="V67"/>
  <c r="V71"/>
  <c r="V75"/>
  <c r="V79"/>
  <c r="V83"/>
  <c r="G3" i="56"/>
  <c r="V56"/>
  <c r="V64"/>
  <c r="B99" i="57"/>
  <c r="F3"/>
  <c r="K99"/>
  <c r="N82"/>
  <c r="F83"/>
  <c r="V92"/>
  <c r="F97"/>
  <c r="C99" i="58"/>
  <c r="I99"/>
  <c r="M99"/>
  <c r="N4"/>
  <c r="F5"/>
  <c r="V6"/>
  <c r="N12"/>
  <c r="F13"/>
  <c r="N20"/>
  <c r="F21"/>
  <c r="V37"/>
  <c r="V50"/>
  <c r="O53"/>
  <c r="V82"/>
  <c r="V98"/>
  <c r="V64" i="55"/>
  <c r="V84"/>
  <c r="V96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94"/>
  <c r="N3" i="56"/>
  <c r="G88" i="57"/>
  <c r="N90"/>
  <c r="F91"/>
  <c r="K99" i="58"/>
  <c r="U99"/>
  <c r="F9"/>
  <c r="F17"/>
  <c r="V58"/>
  <c r="V61"/>
  <c r="V77"/>
  <c r="V93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46"/>
  <c r="O95"/>
  <c r="G91" i="58"/>
  <c r="V91" s="1"/>
  <c r="O78" i="55"/>
  <c r="O70"/>
  <c r="O62"/>
  <c r="G8" i="56"/>
  <c r="V8" s="1"/>
  <c r="G4"/>
  <c r="V4" s="1"/>
  <c r="O45" i="58"/>
  <c r="O29"/>
  <c r="O44" i="57"/>
  <c r="O30" i="58"/>
  <c r="O42"/>
  <c r="O46" i="56"/>
  <c r="O68"/>
  <c r="O13"/>
  <c r="O86" i="55"/>
  <c r="O3"/>
  <c r="O91"/>
  <c r="O48" i="57"/>
  <c r="O64"/>
  <c r="O92" i="56"/>
  <c r="O9"/>
  <c r="O44"/>
  <c r="O25"/>
  <c r="V92" i="55"/>
  <c r="O90"/>
  <c r="O20"/>
  <c r="V88"/>
  <c r="O52"/>
  <c r="G50"/>
  <c r="O50" s="1"/>
  <c r="O28"/>
  <c r="O14"/>
  <c r="O88" i="56"/>
  <c r="V68"/>
  <c r="O60"/>
  <c r="O36"/>
  <c r="O91"/>
  <c r="O87"/>
  <c r="O83"/>
  <c r="O79"/>
  <c r="O71"/>
  <c r="O67"/>
  <c r="O63"/>
  <c r="O59"/>
  <c r="O55"/>
  <c r="V43"/>
  <c r="O27"/>
  <c r="V91" i="55"/>
  <c r="G87"/>
  <c r="G80"/>
  <c r="V80" s="1"/>
  <c r="O60"/>
  <c r="O44"/>
  <c r="O40"/>
  <c r="O36"/>
  <c r="O19"/>
  <c r="E99"/>
  <c r="V76"/>
  <c r="V72"/>
  <c r="O24"/>
  <c r="O12"/>
  <c r="O9"/>
  <c r="V3"/>
  <c r="D99"/>
  <c r="O74" i="58"/>
  <c r="O66"/>
  <c r="V42"/>
  <c r="O26"/>
  <c r="V65"/>
  <c r="O57"/>
  <c r="O25"/>
  <c r="O17"/>
  <c r="G86" i="57"/>
  <c r="O86" s="1"/>
  <c r="O24"/>
  <c r="O81" i="58"/>
  <c r="G75"/>
  <c r="G59"/>
  <c r="G43"/>
  <c r="V41"/>
  <c r="G27"/>
  <c r="E99"/>
  <c r="G11"/>
  <c r="V11" s="1"/>
  <c r="V97"/>
  <c r="O14"/>
  <c r="D99"/>
  <c r="G90" i="57"/>
  <c r="V90" s="1"/>
  <c r="G74"/>
  <c r="V74" s="1"/>
  <c r="G25"/>
  <c r="V25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91"/>
  <c r="O8" i="56"/>
  <c r="O56" i="58"/>
  <c r="O4" i="56"/>
  <c r="O90" i="57"/>
  <c r="O74"/>
  <c r="O80" i="55"/>
  <c r="O12" i="56"/>
  <c r="V87" i="55"/>
  <c r="O87"/>
  <c r="O49"/>
  <c r="V86" i="57"/>
  <c r="V45"/>
  <c r="O75" i="58"/>
  <c r="V75"/>
  <c r="O59"/>
  <c r="V59"/>
  <c r="V43"/>
  <c r="O43"/>
  <c r="V27"/>
  <c r="O27"/>
  <c r="O21" i="57"/>
  <c r="O9"/>
  <c r="O7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95"/>
  <c r="CO93"/>
  <c r="CT95"/>
  <c r="DA95"/>
  <c r="BY66"/>
  <c r="DB95"/>
  <c r="DB67"/>
  <c r="DB63"/>
  <c r="DB42"/>
  <c r="DB37"/>
  <c r="DB33"/>
  <c r="DB29"/>
  <c r="DB25"/>
  <c r="BT24"/>
  <c r="BR99"/>
  <c r="DB3"/>
  <c r="BT96"/>
  <c r="BT32"/>
  <c r="BT28"/>
  <c r="BT8"/>
  <c r="CZ97"/>
  <c r="CZ6"/>
  <c r="CV4"/>
  <c r="BM42"/>
  <c r="BM96"/>
  <c r="BM62"/>
  <c r="BM40"/>
  <c r="BM16"/>
  <c r="BM4"/>
  <c r="CO5"/>
  <c r="BF96"/>
  <c r="BF56"/>
  <c r="BF42"/>
  <c r="DH42" s="1"/>
  <c r="D42" i="40" s="1"/>
  <c r="BF32" i="54"/>
  <c r="DH32" s="1"/>
  <c r="D32" i="40" s="1"/>
  <c r="BF28" i="54"/>
  <c r="BF24"/>
  <c r="BF16"/>
  <c r="BF14"/>
  <c r="DH14" s="1"/>
  <c r="D14" i="40" s="1"/>
  <c r="AY96" i="54"/>
  <c r="AY67"/>
  <c r="AY93"/>
  <c r="AY70"/>
  <c r="AY24"/>
  <c r="AR96"/>
  <c r="DF96" s="1"/>
  <c r="B96" i="40" s="1"/>
  <c r="DI96" i="54"/>
  <c r="E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I78" s="1"/>
  <c r="E78" i="40" s="1"/>
  <c r="DB79" i="54"/>
  <c r="BM82"/>
  <c r="BT82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BF30"/>
  <c r="BF49"/>
  <c r="BF4"/>
  <c r="BF6"/>
  <c r="DI6"/>
  <c r="E6" i="40" s="1"/>
  <c r="BF8" i="54"/>
  <c r="BF10"/>
  <c r="DH10" s="1"/>
  <c r="D10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BF60"/>
  <c r="BF63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BF84"/>
  <c r="BF89"/>
  <c r="BF93"/>
  <c r="DI93"/>
  <c r="E93" i="40" s="1"/>
  <c r="BF95" i="54"/>
  <c r="DH95" s="1"/>
  <c r="D95" i="40" s="1"/>
  <c r="BF98" i="54"/>
  <c r="AY4"/>
  <c r="DG4" s="1"/>
  <c r="C4" i="40" s="1"/>
  <c r="AY6" i="54"/>
  <c r="DG6" s="1"/>
  <c r="AY8"/>
  <c r="AY9"/>
  <c r="DG9" s="1"/>
  <c r="C9" i="40" s="1"/>
  <c r="AY15" i="54"/>
  <c r="AY17"/>
  <c r="AY19"/>
  <c r="DJ19"/>
  <c r="F19" i="40" s="1"/>
  <c r="AY29" i="54"/>
  <c r="DG29" s="1"/>
  <c r="C29" i="40" s="1"/>
  <c r="DH29" i="54"/>
  <c r="D29" i="40" s="1"/>
  <c r="AY32" i="54"/>
  <c r="DG32" s="1"/>
  <c r="C32" i="40" s="1"/>
  <c r="AY40" i="54"/>
  <c r="CE40"/>
  <c r="AY45"/>
  <c r="DI45"/>
  <c r="E45" i="40" s="1"/>
  <c r="AY47" i="54"/>
  <c r="AY48"/>
  <c r="AY58"/>
  <c r="DG58" s="1"/>
  <c r="C58" i="40" s="1"/>
  <c r="AY62" i="54"/>
  <c r="DG62" s="1"/>
  <c r="C62" i="40" s="1"/>
  <c r="DI62" i="54"/>
  <c r="E62" i="40" s="1"/>
  <c r="AY72" i="54"/>
  <c r="DJ72"/>
  <c r="F72" i="40" s="1"/>
  <c r="AY79" i="54"/>
  <c r="AY81"/>
  <c r="AY83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DG44" s="1"/>
  <c r="C44" i="40" s="1"/>
  <c r="AY53" i="54"/>
  <c r="CE53"/>
  <c r="DJ57"/>
  <c r="F57" i="40" s="1"/>
  <c r="AY59" i="54"/>
  <c r="AY61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H8" i="54"/>
  <c r="D8" i="40" s="1"/>
  <c r="DJ8" i="54"/>
  <c r="F8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G82" i="54"/>
  <c r="C82" i="40" s="1"/>
  <c r="DI82" i="54"/>
  <c r="E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AR95" i="54"/>
  <c r="DF95" s="1"/>
  <c r="B95" i="40" s="1"/>
  <c r="DJ95" i="54"/>
  <c r="F95" i="40" s="1"/>
  <c r="AR97" i="54"/>
  <c r="DF97" s="1"/>
  <c r="B97" i="40" s="1"/>
  <c r="DH97" i="54"/>
  <c r="D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BX54" i="54"/>
  <c r="DG55"/>
  <c r="C55" i="40" s="1"/>
  <c r="DJ58" i="54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30" i="54" l="1"/>
  <c r="DD13"/>
  <c r="DD87"/>
  <c r="DD62"/>
  <c r="DD55"/>
  <c r="DD29"/>
  <c r="CW78"/>
  <c r="CW15"/>
  <c r="CW16"/>
  <c r="CP26"/>
  <c r="CP18"/>
  <c r="CI68"/>
  <c r="DK5"/>
  <c r="CI37"/>
  <c r="C6" i="40"/>
  <c r="DK6" i="54"/>
  <c r="CB26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<sst xmlns="http://schemas.openxmlformats.org/spreadsheetml/2006/main" count="8071" uniqueCount="543">
  <si>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</si>
  <si>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</si>
  <si>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</si>
  <si>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</si>
  <si>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</si>
  <si>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</si>
  <si>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</si>
  <si>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</si>
  <si>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</si>
  <si>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</si>
  <si>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</si>
  <si>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</si>
  <si>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</si>
  <si>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</si>
  <si>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</si>
  <si>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</si>
  <si>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</si>
  <si>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</si>
  <si>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</si>
  <si>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</si>
  <si>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</si>
  <si>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</si>
  <si>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</si>
  <si>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</si>
  <si>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</si>
  <si>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</si>
  <si>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</si>
  <si>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</si>
  <si>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</si>
  <si>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</si>
  <si>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</si>
  <si>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</si>
  <si>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</si>
  <si>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</si>
  <si>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</si>
  <si>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</si>
  <si>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</si>
  <si>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</si>
  <si>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</si>
  <si>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</si>
  <si>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</si>
  <si>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</si>
  <si>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</si>
  <si>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</si>
  <si>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</si>
  <si>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</si>
  <si>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</si>
  <si>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</si>
  <si>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</si>
  <si>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</si>
  <si>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</si>
  <si>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</si>
  <si>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</si>
  <si>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</si>
  <si>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</si>
  <si>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</si>
  <si>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</si>
  <si>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</si>
  <si>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</si>
  <si>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</si>
  <si>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</si>
  <si>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</si>
  <si>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</si>
  <si>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</si>
  <si>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</si>
  <si>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</si>
  <si>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</si>
  <si>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</si>
  <si>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</si>
  <si>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</si>
  <si>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</si>
  <si>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</si>
  <si>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</si>
  <si>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</si>
  <si>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</si>
  <si>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</si>
  <si>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</si>
  <si>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</si>
  <si>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</si>
  <si>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</si>
  <si>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</si>
  <si>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</si>
  <si>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</si>
  <si>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</si>
  <si>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</si>
  <si>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</si>
  <si>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</si>
  <si>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</si>
  <si>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</si>
  <si>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</si>
  <si>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</si>
  <si>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</si>
  <si>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</si>
  <si>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</si>
  <si>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</si>
  <si>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</si>
  <si>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</si>
  <si>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</si>
  <si>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</si>
  <si>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</si>
  <si>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</si>
  <si>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</si>
  <si>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</si>
  <si>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</si>
  <si>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</si>
  <si>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</si>
  <si>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</si>
  <si>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</si>
  <si>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</si>
  <si>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</si>
  <si>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</si>
  <si>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</si>
  <si>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</si>
  <si>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</si>
  <si>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</si>
  <si>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</si>
  <si>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</si>
  <si>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</si>
  <si>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</si>
  <si>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</si>
  <si>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</si>
  <si>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</si>
  <si>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</si>
  <si>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</si>
  <si>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</si>
  <si>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</si>
  <si>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</si>
  <si>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</si>
  <si>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</si>
  <si>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</si>
  <si>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</si>
  <si>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</si>
  <si>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</si>
  <si>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</si>
  <si>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</si>
  <si>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</si>
  <si>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</si>
  <si>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</si>
  <si>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</si>
  <si>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</si>
  <si>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</si>
  <si>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</si>
  <si>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</si>
  <si>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</si>
  <si>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</si>
  <si>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</si>
  <si>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</si>
  <si>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</si>
  <si>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</si>
  <si>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</si>
  <si>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</si>
  <si>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</si>
  <si>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</si>
  <si>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</si>
  <si>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</si>
  <si>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</si>
  <si>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</si>
  <si>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</si>
  <si>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</si>
  <si>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</si>
  <si>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</si>
  <si>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</si>
  <si>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</si>
  <si>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</si>
  <si>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</si>
  <si>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</si>
  <si>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</si>
  <si>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</si>
  <si>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</si>
  <si>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</si>
  <si>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</si>
  <si>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</si>
  <si>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</si>
  <si>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</si>
  <si>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</si>
  <si>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</si>
  <si>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</si>
  <si>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</si>
  <si>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</si>
  <si>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</si>
  <si>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</si>
  <si>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</si>
  <si>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</si>
  <si>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</si>
  <si>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</si>
  <si>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</si>
  <si>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</si>
  <si>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</si>
  <si>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</si>
  <si>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</si>
  <si>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</si>
  <si>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</si>
  <si>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</si>
  <si>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</si>
  <si>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</si>
  <si>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</si>
  <si>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</si>
  <si>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</si>
  <si>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</si>
  <si>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</si>
  <si>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</si>
  <si>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</si>
  <si>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</si>
  <si>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</si>
  <si>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</si>
  <si>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</si>
  <si>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</si>
  <si>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</si>
  <si>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</si>
  <si>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</si>
  <si>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</si>
  <si>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</si>
  <si>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</si>
  <si>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</si>
  <si>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</si>
  <si>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</si>
  <si>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</si>
  <si>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</si>
  <si>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</si>
  <si>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</si>
  <si>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</si>
  <si>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</si>
  <si>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</si>
  <si>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</si>
  <si>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</si>
  <si>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</si>
  <si>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</si>
  <si>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</si>
  <si>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</si>
  <si>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</si>
  <si>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</si>
  <si>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</si>
  <si>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</si>
  <si>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</si>
  <si>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</si>
  <si>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</si>
  <si>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</si>
  <si>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</si>
  <si>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</si>
  <si>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</si>
  <si>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</si>
  <si>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</si>
  <si>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</si>
  <si>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</si>
  <si>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</si>
  <si>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</si>
  <si>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</si>
  <si>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</si>
  <si>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</si>
  <si>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</si>
  <si>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</si>
  <si>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</si>
  <si>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</si>
  <si>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</si>
  <si>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</si>
  <si>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</si>
  <si>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</si>
  <si>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</si>
  <si>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</si>
  <si>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</si>
  <si>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</si>
  <si>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</si>
  <si>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</si>
  <si>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</si>
  <si>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</si>
  <si>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</si>
  <si>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</si>
  <si>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</si>
  <si>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</si>
  <si>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</si>
  <si>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</si>
  <si>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</si>
  <si>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</si>
  <si>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</si>
  <si>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</si>
  <si>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</si>
  <si>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</si>
  <si>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</si>
  <si>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</si>
  <si>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</si>
  <si>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</si>
  <si>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</si>
  <si>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</si>
  <si>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</si>
  <si>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</si>
  <si>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</si>
  <si>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</si>
  <si>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</si>
  <si>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</si>
  <si>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</si>
  <si>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</si>
  <si>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</si>
  <si>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</si>
  <si>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</si>
  <si>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</si>
  <si>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</si>
  <si>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</si>
  <si>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</si>
  <si>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</si>
  <si>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</si>
  <si>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</si>
  <si>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</si>
  <si>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</si>
  <si>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</si>
  <si>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</si>
  <si>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</si>
  <si>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</si>
  <si>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</si>
  <si>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</si>
  <si>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</si>
  <si>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</si>
  <si>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</si>
  <si>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</si>
  <si>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</si>
  <si>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</si>
  <si>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</si>
  <si>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</si>
  <si>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</si>
  <si>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</si>
  <si>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</si>
  <si>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</si>
  <si>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</si>
  <si>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</si>
  <si>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</si>
  <si>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</si>
  <si>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</si>
  <si>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</si>
  <si>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</si>
  <si>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</si>
  <si>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</si>
  <si>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</si>
  <si>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</si>
  <si>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</si>
  <si>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</si>
  <si>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</si>
  <si>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</si>
  <si>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</si>
  <si>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</si>
  <si>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</si>
  <si>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</si>
  <si>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</si>
  <si>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</si>
  <si>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</si>
  <si>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</si>
  <si>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</si>
  <si>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</si>
  <si>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</si>
  <si>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</si>
  <si>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</si>
  <si>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</si>
  <si>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</si>
  <si>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</si>
  <si>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</si>
  <si>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</si>
  <si>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</si>
  <si>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</si>
  <si>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</si>
  <si>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</si>
  <si>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</si>
  <si>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</si>
  <si>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</si>
  <si>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</si>
  <si>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</si>
  <si>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</si>
  <si>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</si>
  <si>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</si>
  <si>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</si>
  <si>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</si>
  <si>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</si>
  <si>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</si>
  <si>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</si>
  <si>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</si>
  <si>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</si>
  <si>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</si>
  <si>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</si>
  <si>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</si>
  <si>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</si>
  <si>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</si>
  <si>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</si>
  <si>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</si>
  <si>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</si>
  <si>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</si>
  <si>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</si>
  <si>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</si>
  <si>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</si>
  <si>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</si>
  <si>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</si>
  <si>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</si>
  <si>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</si>
  <si>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</si>
  <si>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</si>
  <si>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</si>
  <si>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</si>
  <si>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</si>
  <si>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</si>
  <si>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</si>
  <si>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</si>
  <si>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</si>
  <si>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</si>
  <si>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</si>
  <si>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</si>
  <si>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</si>
  <si>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</si>
  <si>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</si>
  <si>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</si>
  <si>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</si>
  <si>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</si>
  <si>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</si>
  <si>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</si>
  <si>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</si>
  <si>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</si>
  <si>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</si>
  <si>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</si>
  <si>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</si>
  <si>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</si>
  <si>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</si>
  <si>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</si>
  <si>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</si>
  <si>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</si>
  <si>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</si>
  <si>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</si>
  <si>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</si>
  <si>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</si>
  <si>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</si>
  <si>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</si>
  <si>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</si>
  <si>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</si>
  <si>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</si>
  <si>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</si>
  <si>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</si>
  <si>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</si>
  <si>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</si>
  <si>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</si>
  <si>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</si>
  <si>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</si>
  <si>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</si>
  <si>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</si>
  <si>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</si>
  <si>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</si>
  <si>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</si>
  <si>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</si>
  <si>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</si>
  <si>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</si>
  <si>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</si>
  <si>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</si>
  <si>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</si>
  <si>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</si>
  <si>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</si>
  <si>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</si>
  <si>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</si>
  <si>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</si>
  <si>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</si>
  <si>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55IS2022/09/06</t>
  </si>
  <si>
    <t>BRBCL(ER-26)</t>
  </si>
  <si>
    <t>FSTPP I &amp; II(ER-26)</t>
  </si>
  <si>
    <t>KGSU1AND2(SR-52)</t>
  </si>
  <si>
    <t>KGSU3AND4(SR-52)</t>
  </si>
  <si>
    <t>KHSTPP-II(ER-26)</t>
  </si>
  <si>
    <t>KKNP(SR-52)</t>
  </si>
  <si>
    <t>KUDGI(SR-52)</t>
  </si>
  <si>
    <t>MAPS(SR-52)</t>
  </si>
  <si>
    <t>NLCEXP(SR-52)</t>
  </si>
  <si>
    <t>NLCIIST1(SR-52)</t>
  </si>
  <si>
    <t>NLCIIST2(SR-52)</t>
  </si>
  <si>
    <t>NLCTS2EXP(SR-52)</t>
  </si>
  <si>
    <t>NNTPP(SR-52)</t>
  </si>
  <si>
    <t>NTPL(SR-52)</t>
  </si>
  <si>
    <t>RSTPSU1TO6(SR-52)</t>
  </si>
  <si>
    <t>RSTPSU7(SR-52)</t>
  </si>
  <si>
    <t>SASAN(WR-42)</t>
  </si>
  <si>
    <t>SIMHST2(SR-52)</t>
  </si>
  <si>
    <t>TALA(ER-26)</t>
  </si>
  <si>
    <t>TALST2(SR-52)</t>
  </si>
  <si>
    <t>VALLURNTECL(SR-52)</t>
  </si>
  <si>
    <t>APNRL</t>
  </si>
  <si>
    <t>APSPDCL</t>
  </si>
  <si>
    <t>CHANJUII</t>
  </si>
  <si>
    <t>COASTGEN</t>
  </si>
  <si>
    <t>GBHHPL</t>
  </si>
  <si>
    <t>GEE_HP</t>
  </si>
  <si>
    <t>GMRKEL</t>
  </si>
  <si>
    <t>GOA_Beneficiary</t>
  </si>
  <si>
    <t>HP</t>
  </si>
  <si>
    <t>HP-GOVT</t>
  </si>
  <si>
    <t>JPL-2</t>
  </si>
  <si>
    <t>JSWEL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</si>
  <si>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</si>
  <si>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</si>
  <si>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</si>
  <si>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</si>
  <si>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</si>
  <si>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</si>
  <si>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</si>
  <si>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</si>
  <si>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</si>
  <si>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</si>
  <si>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</si>
  <si>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TANGEDCO</t>
  </si>
  <si>
    <t>Teesta_III</t>
  </si>
  <si>
    <t>VSPL-RAJ</t>
  </si>
  <si>
    <t>RSRPL_BKN</t>
  </si>
  <si>
    <t>TS1PL_BKN</t>
  </si>
  <si>
    <t>East_Delhi_Waste_Processing_Company_Limited_(EDWPCL)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</si>
  <si>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</si>
  <si>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</si>
  <si>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</si>
  <si>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</si>
  <si>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</si>
  <si>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</si>
  <si>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</si>
  <si>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</si>
  <si>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</si>
  <si>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</si>
  <si>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</si>
  <si>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</si>
  <si>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</si>
  <si>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</si>
  <si>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</si>
  <si>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</si>
  <si>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</si>
  <si>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</si>
  <si>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</si>
  <si>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JHAJJAR(NR-87)</t>
  </si>
  <si>
    <t>KOTESHWR(NR-87)</t>
  </si>
  <si>
    <t>NAPP(NR-87)</t>
  </si>
  <si>
    <t>NJPC(NR-87)</t>
  </si>
  <si>
    <t>PARBATI3(NR-87)</t>
  </si>
  <si>
    <t>RAPPB(NR-87)</t>
  </si>
  <si>
    <t>RAPPC(NR-87)</t>
  </si>
  <si>
    <t>RIHAND1(NR-87)</t>
  </si>
  <si>
    <t>RIHAND2(NR-87)</t>
  </si>
  <si>
    <t>RIHAND3(NR-87)</t>
  </si>
  <si>
    <t>SALAL(NR-87)</t>
  </si>
  <si>
    <t>SEWA2(NR-87)</t>
  </si>
  <si>
    <t>SINGRAULI(NR-87)</t>
  </si>
  <si>
    <t>SINGRAULI_HYDRO(NR-87)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</si>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</sst>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27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27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27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27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27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27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27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27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27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27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28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28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28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28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26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26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26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26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28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28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28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28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28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28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28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310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310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310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298.42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298.42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298.42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298.42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305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307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307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307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307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307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307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307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307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307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307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312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312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312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312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312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312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312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312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312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773.01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44810</v>
      </c>
      <c r="Z3" s="37">
        <f>S3</f>
        <v>44810</v>
      </c>
      <c r="AE3" s="36"/>
      <c r="AH3" s="38">
        <f>AV4</f>
        <v>44810</v>
      </c>
    </row>
    <row r="4" spans="1:48" ht="15.75" thickBot="1">
      <c r="A4" s="37">
        <f>frq!A1</f>
        <v>44810</v>
      </c>
      <c r="L4" s="37">
        <f>frq!A1</f>
        <v>44810</v>
      </c>
      <c r="P4" s="37">
        <f>frq!A1</f>
        <v>44810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7.7499999999999999E-2</v>
      </c>
      <c r="H6" s="54">
        <f>(BAWANA!U3+BAWANA!V3)/4000</f>
        <v>0</v>
      </c>
      <c r="I6" s="54"/>
      <c r="J6" s="54">
        <f>G6+H6+I6</f>
        <v>7.7499999999999999E-2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7.7499999999999999E-2</v>
      </c>
      <c r="H7" s="54">
        <f>(BAWANA!U4+BAWANA!V4)/4000</f>
        <v>0</v>
      </c>
      <c r="I7" s="54"/>
      <c r="J7" s="54">
        <f t="shared" ref="J7:J70" si="3">G7+H7+I7</f>
        <v>7.7499999999999999E-2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7.7499999999999999E-2</v>
      </c>
      <c r="H8" s="54">
        <f>(BAWANA!U5+BAWANA!V5)/4000</f>
        <v>0</v>
      </c>
      <c r="I8" s="54"/>
      <c r="J8" s="54">
        <f t="shared" si="3"/>
        <v>7.7499999999999999E-2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7.7499999999999999E-2</v>
      </c>
      <c r="H9" s="54">
        <f>(BAWANA!U6+BAWANA!V6)/4000</f>
        <v>0</v>
      </c>
      <c r="I9" s="54"/>
      <c r="J9" s="54">
        <f t="shared" si="3"/>
        <v>7.7499999999999999E-2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7.7499999999999999E-2</v>
      </c>
      <c r="H10" s="54">
        <f>(BAWANA!U7+BAWANA!V7)/4000</f>
        <v>0</v>
      </c>
      <c r="I10" s="54"/>
      <c r="J10" s="54">
        <f t="shared" si="3"/>
        <v>7.7499999999999999E-2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7.7499999999999999E-2</v>
      </c>
      <c r="H11" s="54">
        <f>(BAWANA!U8+BAWANA!V8)/4000</f>
        <v>0</v>
      </c>
      <c r="I11" s="54"/>
      <c r="J11" s="54">
        <f t="shared" si="3"/>
        <v>7.7499999999999999E-2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7.7499999999999999E-2</v>
      </c>
      <c r="H12" s="54">
        <f>(BAWANA!U9+BAWANA!V9)/4000</f>
        <v>0</v>
      </c>
      <c r="I12" s="54"/>
      <c r="J12" s="54">
        <f t="shared" si="3"/>
        <v>7.7499999999999999E-2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7.7499999999999999E-2</v>
      </c>
      <c r="H13" s="54">
        <f>(BAWANA!U10+BAWANA!V10)/4000</f>
        <v>0</v>
      </c>
      <c r="I13" s="54"/>
      <c r="J13" s="54">
        <f t="shared" si="3"/>
        <v>7.7499999999999999E-2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7.7499999999999999E-2</v>
      </c>
      <c r="H32" s="54">
        <f>(BAWANA!U29+BAWANA!V29)/4000</f>
        <v>0</v>
      </c>
      <c r="I32" s="54"/>
      <c r="J32" s="54">
        <f t="shared" si="3"/>
        <v>7.7499999999999999E-2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7.7499999999999999E-2</v>
      </c>
      <c r="H33" s="54">
        <f>(BAWANA!U30+BAWANA!V30)/4000</f>
        <v>0</v>
      </c>
      <c r="I33" s="54"/>
      <c r="J33" s="54">
        <f t="shared" si="3"/>
        <v>7.7499999999999999E-2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7.7499999999999999E-2</v>
      </c>
      <c r="H34" s="54">
        <f>(BAWANA!U31+BAWANA!V31)/4000</f>
        <v>0</v>
      </c>
      <c r="I34" s="54"/>
      <c r="J34" s="54">
        <f t="shared" si="3"/>
        <v>7.7499999999999999E-2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7.7499999999999999E-2</v>
      </c>
      <c r="H35" s="54">
        <f>(BAWANA!U32+BAWANA!V32)/4000</f>
        <v>0</v>
      </c>
      <c r="I35" s="54"/>
      <c r="J35" s="54">
        <f t="shared" si="3"/>
        <v>7.7499999999999999E-2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7.7499999999999999E-2</v>
      </c>
      <c r="H36" s="54">
        <f>(BAWANA!U33+BAWANA!V33)/4000</f>
        <v>0</v>
      </c>
      <c r="I36" s="54"/>
      <c r="J36" s="54">
        <f t="shared" si="3"/>
        <v>7.7499999999999999E-2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7.7499999999999999E-2</v>
      </c>
      <c r="H37" s="54">
        <f>(BAWANA!U34+BAWANA!V34)/4000</f>
        <v>0</v>
      </c>
      <c r="I37" s="54"/>
      <c r="J37" s="54">
        <f t="shared" si="3"/>
        <v>7.7499999999999999E-2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7.7499999999999999E-2</v>
      </c>
      <c r="H38" s="54">
        <f>(BAWANA!U35+BAWANA!V35)/4000</f>
        <v>0</v>
      </c>
      <c r="I38" s="54"/>
      <c r="J38" s="54">
        <f t="shared" si="3"/>
        <v>7.7499999999999999E-2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7.7499999999999999E-2</v>
      </c>
      <c r="H39" s="54">
        <f>(BAWANA!U36+BAWANA!V36)/4000</f>
        <v>0</v>
      </c>
      <c r="I39" s="54"/>
      <c r="J39" s="54">
        <f t="shared" si="3"/>
        <v>7.7499999999999999E-2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7.7499999999999999E-2</v>
      </c>
      <c r="H40" s="54">
        <f>(BAWANA!U37+BAWANA!V37)/4000</f>
        <v>0</v>
      </c>
      <c r="I40" s="54"/>
      <c r="J40" s="54">
        <f t="shared" si="3"/>
        <v>7.7499999999999999E-2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7.7499999999999999E-2</v>
      </c>
      <c r="H41" s="54">
        <f>(BAWANA!U38+BAWANA!V38)/4000</f>
        <v>0</v>
      </c>
      <c r="I41" s="54"/>
      <c r="J41" s="54">
        <f t="shared" si="3"/>
        <v>7.7499999999999999E-2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7.4605000000000005E-2</v>
      </c>
      <c r="H42" s="54">
        <f>(BAWANA!U39+BAWANA!V39)/4000</f>
        <v>0</v>
      </c>
      <c r="I42" s="54"/>
      <c r="J42" s="54">
        <f t="shared" si="3"/>
        <v>7.4605000000000005E-2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7.4605000000000005E-2</v>
      </c>
      <c r="H43" s="54">
        <f>(BAWANA!U40+BAWANA!V40)/4000</f>
        <v>0</v>
      </c>
      <c r="I43" s="54"/>
      <c r="J43" s="54">
        <f t="shared" si="3"/>
        <v>7.4605000000000005E-2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7.4605000000000005E-2</v>
      </c>
      <c r="H44" s="54">
        <f>(BAWANA!U41+BAWANA!V41)/4000</f>
        <v>0</v>
      </c>
      <c r="I44" s="54"/>
      <c r="J44" s="54">
        <f t="shared" si="3"/>
        <v>7.4605000000000005E-2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7.4605000000000005E-2</v>
      </c>
      <c r="H45" s="54">
        <f>(BAWANA!U42+BAWANA!V42)/4000</f>
        <v>0</v>
      </c>
      <c r="I45" s="54"/>
      <c r="J45" s="54">
        <f t="shared" si="3"/>
        <v>7.4605000000000005E-2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7.6249999999999998E-2</v>
      </c>
      <c r="H46" s="54">
        <f>(BAWANA!U43+BAWANA!V43)/4000</f>
        <v>0</v>
      </c>
      <c r="I46" s="54"/>
      <c r="J46" s="54">
        <f t="shared" si="3"/>
        <v>7.6249999999999998E-2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7.6249999999999998E-2</v>
      </c>
      <c r="H47" s="54">
        <f>(BAWANA!U44+BAWANA!V44)/4000</f>
        <v>0</v>
      </c>
      <c r="I47" s="54"/>
      <c r="J47" s="54">
        <f t="shared" si="3"/>
        <v>7.6249999999999998E-2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7.6249999999999998E-2</v>
      </c>
      <c r="H48" s="54">
        <f>(BAWANA!U45+BAWANA!V45)/4000</f>
        <v>0</v>
      </c>
      <c r="I48" s="54"/>
      <c r="J48" s="54">
        <f t="shared" si="3"/>
        <v>7.6249999999999998E-2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7.6249999999999998E-2</v>
      </c>
      <c r="H49" s="54">
        <f>(BAWANA!U46+BAWANA!V46)/4000</f>
        <v>0</v>
      </c>
      <c r="I49" s="54"/>
      <c r="J49" s="54">
        <f t="shared" si="3"/>
        <v>7.6249999999999998E-2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7.6249999999999998E-2</v>
      </c>
      <c r="H50" s="54">
        <f>(BAWANA!U47+BAWANA!V47)/4000</f>
        <v>0</v>
      </c>
      <c r="I50" s="54"/>
      <c r="J50" s="54">
        <f t="shared" si="3"/>
        <v>7.6249999999999998E-2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7.6249999999999998E-2</v>
      </c>
      <c r="H51" s="54">
        <f>(BAWANA!U48+BAWANA!V48)/4000</f>
        <v>0</v>
      </c>
      <c r="I51" s="54"/>
      <c r="J51" s="54">
        <f t="shared" si="3"/>
        <v>7.6249999999999998E-2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7.6249999999999998E-2</v>
      </c>
      <c r="H52" s="54">
        <f>(BAWANA!U49+BAWANA!V49)/4000</f>
        <v>0</v>
      </c>
      <c r="I52" s="54"/>
      <c r="J52" s="54">
        <f t="shared" si="3"/>
        <v>7.6249999999999998E-2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7.6249999999999998E-2</v>
      </c>
      <c r="H53" s="54">
        <f>(BAWANA!U50+BAWANA!V50)/4000</f>
        <v>0</v>
      </c>
      <c r="I53" s="54"/>
      <c r="J53" s="54">
        <f t="shared" si="3"/>
        <v>7.6249999999999998E-2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7.6249999999999998E-2</v>
      </c>
      <c r="H54" s="54">
        <f>(BAWANA!U51+BAWANA!V51)/4000</f>
        <v>0</v>
      </c>
      <c r="I54" s="54"/>
      <c r="J54" s="54">
        <f t="shared" si="3"/>
        <v>7.6249999999999998E-2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7.6249999999999998E-2</v>
      </c>
      <c r="H55" s="54">
        <f>(BAWANA!U52+BAWANA!V52)/4000</f>
        <v>0</v>
      </c>
      <c r="I55" s="54"/>
      <c r="J55" s="54">
        <f t="shared" si="3"/>
        <v>7.6249999999999998E-2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7.6249999999999998E-2</v>
      </c>
      <c r="H56" s="54">
        <f>(BAWANA!U53+BAWANA!V53)/4000</f>
        <v>0</v>
      </c>
      <c r="I56" s="54"/>
      <c r="J56" s="54">
        <f t="shared" si="3"/>
        <v>7.6249999999999998E-2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7.6249999999999998E-2</v>
      </c>
      <c r="H57" s="54">
        <f>(BAWANA!U54+BAWANA!V54)/4000</f>
        <v>0</v>
      </c>
      <c r="I57" s="54"/>
      <c r="J57" s="54">
        <f t="shared" si="3"/>
        <v>7.6249999999999998E-2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7.6249999999999998E-2</v>
      </c>
      <c r="H58" s="54">
        <f>(BAWANA!U55+BAWANA!V55)/4000</f>
        <v>0</v>
      </c>
      <c r="I58" s="54"/>
      <c r="J58" s="54">
        <f t="shared" si="3"/>
        <v>7.6249999999999998E-2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7.6249999999999998E-2</v>
      </c>
      <c r="H59" s="54">
        <f>(BAWANA!U56+BAWANA!V56)/4000</f>
        <v>0</v>
      </c>
      <c r="I59" s="54"/>
      <c r="J59" s="54">
        <f t="shared" si="3"/>
        <v>7.6249999999999998E-2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7.6249999999999998E-2</v>
      </c>
      <c r="H60" s="54">
        <f>(BAWANA!U57+BAWANA!V57)/4000</f>
        <v>0</v>
      </c>
      <c r="I60" s="54"/>
      <c r="J60" s="54">
        <f t="shared" si="3"/>
        <v>7.6249999999999998E-2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7.6249999999999998E-2</v>
      </c>
      <c r="H61" s="54">
        <f>(BAWANA!U58+BAWANA!V58)/4000</f>
        <v>0</v>
      </c>
      <c r="I61" s="54"/>
      <c r="J61" s="54">
        <f t="shared" si="3"/>
        <v>7.6249999999999998E-2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0</v>
      </c>
      <c r="I62" s="54"/>
      <c r="J62" s="54">
        <f t="shared" si="3"/>
        <v>7.6249999999999998E-2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0</v>
      </c>
      <c r="I63" s="54"/>
      <c r="J63" s="54">
        <f t="shared" si="3"/>
        <v>7.6249999999999998E-2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0</v>
      </c>
      <c r="I64" s="54"/>
      <c r="J64" s="54">
        <f t="shared" si="3"/>
        <v>7.6249999999999998E-2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0</v>
      </c>
      <c r="I65" s="54"/>
      <c r="J65" s="54">
        <f t="shared" si="3"/>
        <v>7.6249999999999998E-2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0</v>
      </c>
      <c r="I66" s="54"/>
      <c r="J66" s="54">
        <f t="shared" si="3"/>
        <v>7.6249999999999998E-2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0</v>
      </c>
      <c r="I67" s="54"/>
      <c r="J67" s="54">
        <f t="shared" si="3"/>
        <v>7.6249999999999998E-2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7.6749999999999999E-2</v>
      </c>
      <c r="H68" s="54">
        <f>(BAWANA!U65+BAWANA!V65)/4000</f>
        <v>0</v>
      </c>
      <c r="I68" s="54"/>
      <c r="J68" s="54">
        <f t="shared" si="3"/>
        <v>7.6749999999999999E-2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7.6749999999999999E-2</v>
      </c>
      <c r="H69" s="54">
        <f>(BAWANA!U66+BAWANA!V66)/4000</f>
        <v>0</v>
      </c>
      <c r="I69" s="54"/>
      <c r="J69" s="54">
        <f t="shared" si="3"/>
        <v>7.6749999999999999E-2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7.6749999999999999E-2</v>
      </c>
      <c r="H70" s="54">
        <f>(BAWANA!U67+BAWANA!V67)/4000</f>
        <v>0</v>
      </c>
      <c r="I70" s="54"/>
      <c r="J70" s="54">
        <f t="shared" si="3"/>
        <v>7.6749999999999999E-2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7.6749999999999999E-2</v>
      </c>
      <c r="H71" s="54">
        <f>(BAWANA!U68+BAWANA!V68)/4000</f>
        <v>0</v>
      </c>
      <c r="I71" s="54"/>
      <c r="J71" s="54">
        <f t="shared" ref="J71:J101" si="9">G71+H71+I71</f>
        <v>7.6749999999999999E-2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7.6749999999999999E-2</v>
      </c>
      <c r="H72" s="54">
        <f>(BAWANA!U69+BAWANA!V69)/4000</f>
        <v>0</v>
      </c>
      <c r="I72" s="54"/>
      <c r="J72" s="54">
        <f t="shared" si="9"/>
        <v>7.6749999999999999E-2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7.6749999999999999E-2</v>
      </c>
      <c r="H73" s="54">
        <f>(BAWANA!U70+BAWANA!V70)/4000</f>
        <v>0</v>
      </c>
      <c r="I73" s="54"/>
      <c r="J73" s="54">
        <f t="shared" si="9"/>
        <v>7.6749999999999999E-2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7.6749999999999999E-2</v>
      </c>
      <c r="H74" s="54">
        <f>(BAWANA!U71+BAWANA!V71)/4000</f>
        <v>0</v>
      </c>
      <c r="I74" s="54"/>
      <c r="J74" s="54">
        <f t="shared" si="9"/>
        <v>7.6749999999999999E-2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7.6749999999999999E-2</v>
      </c>
      <c r="H75" s="54">
        <f>(BAWANA!U72+BAWANA!V72)/4000</f>
        <v>0</v>
      </c>
      <c r="I75" s="54"/>
      <c r="J75" s="54">
        <f t="shared" si="9"/>
        <v>7.6749999999999999E-2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7.6749999999999999E-2</v>
      </c>
      <c r="H76" s="54">
        <f>(BAWANA!U73+BAWANA!V73)/4000</f>
        <v>0</v>
      </c>
      <c r="I76" s="54"/>
      <c r="J76" s="54">
        <f t="shared" si="9"/>
        <v>7.6749999999999999E-2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7.6749999999999999E-2</v>
      </c>
      <c r="H77" s="54">
        <f>(BAWANA!U74+BAWANA!V74)/4000</f>
        <v>0</v>
      </c>
      <c r="I77" s="54"/>
      <c r="J77" s="54">
        <f t="shared" si="9"/>
        <v>7.6749999999999999E-2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7.8E-2</v>
      </c>
      <c r="H78" s="54">
        <f>(BAWANA!U75+BAWANA!V75)/4000</f>
        <v>0</v>
      </c>
      <c r="I78" s="54"/>
      <c r="J78" s="54">
        <f t="shared" si="9"/>
        <v>7.8E-2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7.8E-2</v>
      </c>
      <c r="H79" s="54">
        <f>(BAWANA!U76+BAWANA!V76)/4000</f>
        <v>0</v>
      </c>
      <c r="I79" s="54"/>
      <c r="J79" s="54">
        <f t="shared" si="9"/>
        <v>7.8E-2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7.8E-2</v>
      </c>
      <c r="H80" s="54">
        <f>(BAWANA!U77+BAWANA!V77)/4000</f>
        <v>0</v>
      </c>
      <c r="I80" s="54"/>
      <c r="J80" s="54">
        <f t="shared" si="9"/>
        <v>7.8E-2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7.8E-2</v>
      </c>
      <c r="H81" s="54">
        <f>(BAWANA!U78+BAWANA!V78)/4000</f>
        <v>0</v>
      </c>
      <c r="I81" s="54"/>
      <c r="J81" s="54">
        <f t="shared" si="9"/>
        <v>7.8E-2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7.8E-2</v>
      </c>
      <c r="H82" s="54">
        <f>(BAWANA!U79+BAWANA!V79)/4000</f>
        <v>0</v>
      </c>
      <c r="I82" s="54"/>
      <c r="J82" s="54">
        <f t="shared" si="9"/>
        <v>7.8E-2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7.8E-2</v>
      </c>
      <c r="H83" s="54">
        <f>(BAWANA!U80+BAWANA!V80)/4000</f>
        <v>0</v>
      </c>
      <c r="I83" s="54"/>
      <c r="J83" s="54">
        <f t="shared" si="9"/>
        <v>7.8E-2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7.8E-2</v>
      </c>
      <c r="H84" s="54">
        <f>(BAWANA!U81+BAWANA!V81)/4000</f>
        <v>0</v>
      </c>
      <c r="I84" s="54"/>
      <c r="J84" s="54">
        <f t="shared" si="9"/>
        <v>7.8E-2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7.8E-2</v>
      </c>
      <c r="H85" s="54">
        <f>(BAWANA!U82+BAWANA!V82)/4000</f>
        <v>0</v>
      </c>
      <c r="I85" s="54"/>
      <c r="J85" s="54">
        <f t="shared" si="9"/>
        <v>7.8E-2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7.8E-2</v>
      </c>
      <c r="H86" s="54">
        <f>(BAWANA!U83+BAWANA!V83)/4000</f>
        <v>0</v>
      </c>
      <c r="I86" s="54"/>
      <c r="J86" s="54">
        <f t="shared" si="9"/>
        <v>7.8E-2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7.8E-2</v>
      </c>
      <c r="H87" s="54">
        <f>(BAWANA!U84+BAWANA!V84)/4000</f>
        <v>0</v>
      </c>
      <c r="I87" s="54"/>
      <c r="J87" s="54">
        <f t="shared" si="9"/>
        <v>7.8E-2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7.8E-2</v>
      </c>
      <c r="H88" s="54">
        <f>(BAWANA!U85+BAWANA!V85)/4000</f>
        <v>0</v>
      </c>
      <c r="I88" s="54"/>
      <c r="J88" s="54">
        <f t="shared" si="9"/>
        <v>7.8E-2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7.8E-2</v>
      </c>
      <c r="H89" s="54">
        <f>(BAWANA!U86+BAWANA!V86)/4000</f>
        <v>0</v>
      </c>
      <c r="I89" s="54"/>
      <c r="J89" s="54">
        <f t="shared" si="9"/>
        <v>7.8E-2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7.8E-2</v>
      </c>
      <c r="H90" s="54">
        <f>(BAWANA!U87+BAWANA!V87)/4000</f>
        <v>0</v>
      </c>
      <c r="I90" s="54"/>
      <c r="J90" s="54">
        <f t="shared" si="9"/>
        <v>7.8E-2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7.8E-2</v>
      </c>
      <c r="H91" s="54">
        <f>(BAWANA!U88+BAWANA!V88)/4000</f>
        <v>0</v>
      </c>
      <c r="I91" s="54"/>
      <c r="J91" s="54">
        <f t="shared" si="9"/>
        <v>7.8E-2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7.4129200000000024</v>
      </c>
      <c r="H102" s="54">
        <f t="shared" si="14"/>
        <v>0</v>
      </c>
      <c r="I102" s="54"/>
      <c r="J102" s="54">
        <f t="shared" si="14"/>
        <v>7.4129200000000024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44810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66.459999999999994</v>
      </c>
      <c r="I3" s="95">
        <v>0</v>
      </c>
      <c r="J3" s="95">
        <v>21.57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88.03</v>
      </c>
      <c r="W3">
        <v>66.459999999999994</v>
      </c>
      <c r="X3">
        <v>0</v>
      </c>
      <c r="Y3">
        <v>0</v>
      </c>
      <c r="Z3">
        <v>0</v>
      </c>
      <c r="AA3">
        <v>0</v>
      </c>
      <c r="AB3">
        <v>21.57</v>
      </c>
    </row>
    <row r="4" spans="1:28">
      <c r="B4" t="s">
        <v>263</v>
      </c>
      <c r="G4" t="s">
        <v>46</v>
      </c>
      <c r="H4" s="115">
        <v>66.900000000000006</v>
      </c>
      <c r="I4" s="88">
        <v>0</v>
      </c>
      <c r="J4" s="88">
        <v>24.24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91.14</v>
      </c>
      <c r="W4">
        <v>66.900000000000006</v>
      </c>
      <c r="X4">
        <v>0</v>
      </c>
      <c r="Y4">
        <v>0</v>
      </c>
      <c r="Z4">
        <v>0</v>
      </c>
      <c r="AA4">
        <v>0</v>
      </c>
      <c r="AB4">
        <v>24.24</v>
      </c>
    </row>
    <row r="5" spans="1:28">
      <c r="G5" t="s">
        <v>47</v>
      </c>
      <c r="H5" s="115">
        <v>74.66</v>
      </c>
      <c r="I5" s="88">
        <v>4.8499999999999996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79.510000000000005</v>
      </c>
      <c r="W5">
        <v>74.66</v>
      </c>
      <c r="X5">
        <v>4.8499999999999996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66.900000000000006</v>
      </c>
      <c r="I6" s="88">
        <v>4.8499999999999996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71.75</v>
      </c>
      <c r="W6">
        <v>66.900000000000006</v>
      </c>
      <c r="X6">
        <v>4.8499999999999996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12.6</v>
      </c>
      <c r="I7" s="88">
        <v>0</v>
      </c>
      <c r="J7" s="88">
        <v>0</v>
      </c>
      <c r="K7" s="88">
        <v>0</v>
      </c>
      <c r="L7" s="88">
        <v>21.34</v>
      </c>
      <c r="M7" s="116">
        <v>0</v>
      </c>
      <c r="N7" s="115">
        <v>0</v>
      </c>
      <c r="O7" s="88">
        <v>0</v>
      </c>
      <c r="P7" s="88">
        <v>0</v>
      </c>
      <c r="Q7" s="88">
        <v>-40</v>
      </c>
      <c r="R7" s="88">
        <v>0</v>
      </c>
      <c r="S7" s="116">
        <v>0</v>
      </c>
      <c r="U7" s="115">
        <v>-40</v>
      </c>
      <c r="V7" s="116">
        <v>33.94</v>
      </c>
      <c r="W7">
        <v>12.6</v>
      </c>
      <c r="X7">
        <v>0</v>
      </c>
      <c r="Y7">
        <v>21.34</v>
      </c>
      <c r="Z7">
        <v>-40</v>
      </c>
      <c r="AA7">
        <v>0</v>
      </c>
      <c r="AB7">
        <v>0</v>
      </c>
    </row>
    <row r="8" spans="1:28">
      <c r="G8" t="s">
        <v>50</v>
      </c>
      <c r="H8" s="115">
        <v>34.909999999999997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34.909999999999997</v>
      </c>
      <c r="W8">
        <v>34.909999999999997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140.59</v>
      </c>
      <c r="I15" s="88">
        <v>0</v>
      </c>
      <c r="J15" s="88">
        <v>19.39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159.97999999999999</v>
      </c>
      <c r="W15">
        <v>140.59</v>
      </c>
      <c r="X15">
        <v>0</v>
      </c>
      <c r="Y15">
        <v>0</v>
      </c>
      <c r="Z15">
        <v>0</v>
      </c>
      <c r="AA15">
        <v>0</v>
      </c>
      <c r="AB15">
        <v>19.39</v>
      </c>
    </row>
    <row r="16" spans="1:28">
      <c r="G16" t="s">
        <v>58</v>
      </c>
      <c r="H16" s="115">
        <v>124.1</v>
      </c>
      <c r="I16" s="88">
        <v>33.94</v>
      </c>
      <c r="J16" s="88">
        <v>9.6999999999999993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167.74</v>
      </c>
      <c r="W16">
        <v>124.1</v>
      </c>
      <c r="X16">
        <v>33.94</v>
      </c>
      <c r="Y16">
        <v>0</v>
      </c>
      <c r="Z16">
        <v>0</v>
      </c>
      <c r="AA16">
        <v>0</v>
      </c>
      <c r="AB16">
        <v>9.6999999999999993</v>
      </c>
    </row>
    <row r="17" spans="7:28">
      <c r="G17" t="s">
        <v>59</v>
      </c>
      <c r="H17" s="115">
        <v>47.51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-75</v>
      </c>
      <c r="Q17" s="88">
        <v>-50</v>
      </c>
      <c r="R17" s="88">
        <v>0</v>
      </c>
      <c r="S17" s="116">
        <v>0</v>
      </c>
      <c r="U17" s="115">
        <v>-125</v>
      </c>
      <c r="V17" s="116">
        <v>47.51</v>
      </c>
      <c r="W17">
        <v>47.51</v>
      </c>
      <c r="X17">
        <v>0</v>
      </c>
      <c r="Y17">
        <v>0</v>
      </c>
      <c r="Z17">
        <v>-50</v>
      </c>
      <c r="AA17">
        <v>0</v>
      </c>
      <c r="AB17">
        <v>-75</v>
      </c>
    </row>
    <row r="18" spans="7:28">
      <c r="G18" t="s">
        <v>60</v>
      </c>
      <c r="H18" s="115">
        <v>47.51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-10</v>
      </c>
      <c r="Q18" s="88">
        <v>0</v>
      </c>
      <c r="R18" s="88">
        <v>0</v>
      </c>
      <c r="S18" s="116">
        <v>0</v>
      </c>
      <c r="U18" s="115">
        <v>-10</v>
      </c>
      <c r="V18" s="116">
        <v>47.51</v>
      </c>
      <c r="W18">
        <v>47.51</v>
      </c>
      <c r="X18">
        <v>0</v>
      </c>
      <c r="Y18">
        <v>0</v>
      </c>
      <c r="Z18">
        <v>0</v>
      </c>
      <c r="AA18">
        <v>0</v>
      </c>
      <c r="AB18">
        <v>-10</v>
      </c>
    </row>
    <row r="19" spans="7:28">
      <c r="G19" t="s">
        <v>61</v>
      </c>
      <c r="H19" s="115">
        <v>20.36</v>
      </c>
      <c r="I19" s="88">
        <v>0</v>
      </c>
      <c r="J19" s="88">
        <v>0</v>
      </c>
      <c r="K19" s="88">
        <v>0</v>
      </c>
      <c r="L19" s="88">
        <v>19.39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39.75</v>
      </c>
      <c r="W19">
        <v>20.36</v>
      </c>
      <c r="X19">
        <v>0</v>
      </c>
      <c r="Y19">
        <v>19.39</v>
      </c>
      <c r="Z19">
        <v>0</v>
      </c>
      <c r="AA19">
        <v>0</v>
      </c>
      <c r="AB19">
        <v>0</v>
      </c>
    </row>
    <row r="20" spans="7:28">
      <c r="G20" t="s">
        <v>62</v>
      </c>
      <c r="H20" s="115">
        <v>41.69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-20</v>
      </c>
      <c r="P20" s="88">
        <v>-50</v>
      </c>
      <c r="Q20" s="88">
        <v>0</v>
      </c>
      <c r="R20" s="88">
        <v>0</v>
      </c>
      <c r="S20" s="116">
        <v>0</v>
      </c>
      <c r="U20" s="115">
        <v>-70</v>
      </c>
      <c r="V20" s="116">
        <v>41.69</v>
      </c>
      <c r="W20">
        <v>41.69</v>
      </c>
      <c r="X20">
        <v>-20</v>
      </c>
      <c r="Y20">
        <v>0</v>
      </c>
      <c r="Z20">
        <v>0</v>
      </c>
      <c r="AA20">
        <v>0</v>
      </c>
      <c r="AB20">
        <v>-50</v>
      </c>
    </row>
    <row r="21" spans="7:28">
      <c r="G21" t="s">
        <v>63</v>
      </c>
      <c r="H21" s="115">
        <v>5.82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5.82</v>
      </c>
      <c r="W21">
        <v>5.82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7:28">
      <c r="G22" t="s">
        <v>64</v>
      </c>
      <c r="H22" s="115">
        <v>46.54</v>
      </c>
      <c r="I22" s="88">
        <v>0</v>
      </c>
      <c r="J22" s="88">
        <v>63.02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-50</v>
      </c>
      <c r="R22" s="88">
        <v>0</v>
      </c>
      <c r="S22" s="116">
        <v>0</v>
      </c>
      <c r="U22" s="115">
        <v>-50</v>
      </c>
      <c r="V22" s="116">
        <v>109.56</v>
      </c>
      <c r="W22">
        <v>46.54</v>
      </c>
      <c r="X22">
        <v>0</v>
      </c>
      <c r="Y22">
        <v>0</v>
      </c>
      <c r="Z22">
        <v>-50</v>
      </c>
      <c r="AA22">
        <v>0</v>
      </c>
      <c r="AB22">
        <v>63.02</v>
      </c>
    </row>
    <row r="23" spans="7:28">
      <c r="G23" t="s">
        <v>65</v>
      </c>
      <c r="H23" s="115">
        <v>92.11</v>
      </c>
      <c r="I23" s="88">
        <v>19.39</v>
      </c>
      <c r="J23" s="88">
        <v>0</v>
      </c>
      <c r="K23" s="88">
        <v>0</v>
      </c>
      <c r="L23" s="88">
        <v>0.79</v>
      </c>
      <c r="M23" s="116">
        <v>0</v>
      </c>
      <c r="N23" s="115">
        <v>0</v>
      </c>
      <c r="O23" s="88">
        <v>0</v>
      </c>
      <c r="P23" s="88">
        <v>-15</v>
      </c>
      <c r="Q23" s="88">
        <v>0</v>
      </c>
      <c r="R23" s="88">
        <v>0</v>
      </c>
      <c r="S23" s="116">
        <v>0</v>
      </c>
      <c r="U23" s="115">
        <v>-15</v>
      </c>
      <c r="V23" s="116">
        <v>112.29</v>
      </c>
      <c r="W23">
        <v>92.11</v>
      </c>
      <c r="X23">
        <v>19.39</v>
      </c>
      <c r="Y23">
        <v>0.79</v>
      </c>
      <c r="Z23">
        <v>0</v>
      </c>
      <c r="AA23">
        <v>0</v>
      </c>
      <c r="AB23">
        <v>-15</v>
      </c>
    </row>
    <row r="24" spans="7:28">
      <c r="G24" t="s">
        <v>66</v>
      </c>
      <c r="H24" s="115">
        <v>48.48</v>
      </c>
      <c r="I24" s="88">
        <v>0</v>
      </c>
      <c r="J24" s="88">
        <v>53.33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101.81</v>
      </c>
      <c r="W24">
        <v>48.48</v>
      </c>
      <c r="X24">
        <v>0</v>
      </c>
      <c r="Y24">
        <v>0</v>
      </c>
      <c r="Z24">
        <v>0</v>
      </c>
      <c r="AA24">
        <v>0</v>
      </c>
      <c r="AB24">
        <v>53.33</v>
      </c>
    </row>
    <row r="25" spans="7:28">
      <c r="G25" t="s">
        <v>67</v>
      </c>
      <c r="H25" s="115">
        <v>35.880000000000003</v>
      </c>
      <c r="I25" s="88">
        <v>0</v>
      </c>
      <c r="J25" s="88">
        <v>0</v>
      </c>
      <c r="K25" s="88">
        <v>0</v>
      </c>
      <c r="L25" s="88">
        <v>21.33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57.21</v>
      </c>
      <c r="W25">
        <v>35.880000000000003</v>
      </c>
      <c r="X25">
        <v>0</v>
      </c>
      <c r="Y25">
        <v>21.33</v>
      </c>
      <c r="Z25">
        <v>0</v>
      </c>
      <c r="AA25">
        <v>0</v>
      </c>
      <c r="AB25">
        <v>0</v>
      </c>
    </row>
    <row r="26" spans="7:28">
      <c r="G26" t="s">
        <v>68</v>
      </c>
      <c r="H26" s="115">
        <v>69.81</v>
      </c>
      <c r="I26" s="88">
        <v>0</v>
      </c>
      <c r="J26" s="88">
        <v>48.48</v>
      </c>
      <c r="K26" s="88">
        <v>0</v>
      </c>
      <c r="L26" s="88">
        <v>12.54</v>
      </c>
      <c r="M26" s="116">
        <v>0</v>
      </c>
      <c r="N26" s="115">
        <v>0</v>
      </c>
      <c r="O26" s="88">
        <v>-10</v>
      </c>
      <c r="P26" s="88">
        <v>0</v>
      </c>
      <c r="Q26" s="88">
        <v>0</v>
      </c>
      <c r="R26" s="88">
        <v>0</v>
      </c>
      <c r="S26" s="116">
        <v>0</v>
      </c>
      <c r="U26" s="115">
        <v>-10</v>
      </c>
      <c r="V26" s="116">
        <v>130.83000000000001</v>
      </c>
      <c r="W26">
        <v>69.81</v>
      </c>
      <c r="X26">
        <v>-10</v>
      </c>
      <c r="Y26">
        <v>12.54</v>
      </c>
      <c r="Z26">
        <v>0</v>
      </c>
      <c r="AA26">
        <v>0</v>
      </c>
      <c r="AB26">
        <v>48.48</v>
      </c>
    </row>
    <row r="27" spans="7:28">
      <c r="G27" t="s">
        <v>69</v>
      </c>
      <c r="H27" s="115">
        <v>77.569999999999993</v>
      </c>
      <c r="I27" s="88">
        <v>0</v>
      </c>
      <c r="J27" s="88">
        <v>63.02</v>
      </c>
      <c r="K27" s="88">
        <v>0</v>
      </c>
      <c r="L27" s="88">
        <v>0</v>
      </c>
      <c r="M27" s="116">
        <v>0</v>
      </c>
      <c r="N27" s="115">
        <v>0</v>
      </c>
      <c r="O27" s="88">
        <v>-25</v>
      </c>
      <c r="P27" s="88">
        <v>0</v>
      </c>
      <c r="Q27" s="88">
        <v>-50</v>
      </c>
      <c r="R27" s="88">
        <v>0</v>
      </c>
      <c r="S27" s="116">
        <v>0</v>
      </c>
      <c r="U27" s="115">
        <v>-75</v>
      </c>
      <c r="V27" s="116">
        <v>140.59</v>
      </c>
      <c r="W27">
        <v>77.569999999999993</v>
      </c>
      <c r="X27">
        <v>-25</v>
      </c>
      <c r="Y27">
        <v>0</v>
      </c>
      <c r="Z27">
        <v>-50</v>
      </c>
      <c r="AA27">
        <v>0</v>
      </c>
      <c r="AB27">
        <v>63.02</v>
      </c>
    </row>
    <row r="28" spans="7:28">
      <c r="G28" t="s">
        <v>70</v>
      </c>
      <c r="H28" s="115">
        <v>54.3</v>
      </c>
      <c r="I28" s="88">
        <v>9.6999999999999993</v>
      </c>
      <c r="J28" s="88">
        <v>67.87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131.87</v>
      </c>
      <c r="W28">
        <v>54.3</v>
      </c>
      <c r="X28">
        <v>9.6999999999999993</v>
      </c>
      <c r="Y28">
        <v>0</v>
      </c>
      <c r="Z28">
        <v>0</v>
      </c>
      <c r="AA28">
        <v>0</v>
      </c>
      <c r="AB28">
        <v>67.87</v>
      </c>
    </row>
    <row r="29" spans="7:28">
      <c r="G29" t="s">
        <v>71</v>
      </c>
      <c r="H29" s="115">
        <v>0</v>
      </c>
      <c r="I29" s="88">
        <v>14.54</v>
      </c>
      <c r="J29" s="88">
        <v>72.72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87.26</v>
      </c>
      <c r="W29">
        <v>0</v>
      </c>
      <c r="X29">
        <v>14.54</v>
      </c>
      <c r="Y29">
        <v>0</v>
      </c>
      <c r="Z29">
        <v>0</v>
      </c>
      <c r="AA29">
        <v>0</v>
      </c>
      <c r="AB29">
        <v>72.72</v>
      </c>
    </row>
    <row r="30" spans="7:28">
      <c r="G30" t="s">
        <v>72</v>
      </c>
      <c r="H30" s="115">
        <v>54.3</v>
      </c>
      <c r="I30" s="88">
        <v>48.48</v>
      </c>
      <c r="J30" s="88">
        <v>77.569999999999993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180.35</v>
      </c>
      <c r="W30">
        <v>54.3</v>
      </c>
      <c r="X30">
        <v>48.48</v>
      </c>
      <c r="Y30">
        <v>0</v>
      </c>
      <c r="Z30">
        <v>0</v>
      </c>
      <c r="AA30">
        <v>0</v>
      </c>
      <c r="AB30">
        <v>77.569999999999993</v>
      </c>
    </row>
    <row r="31" spans="7:28">
      <c r="G31" t="s">
        <v>73</v>
      </c>
      <c r="H31" s="115">
        <v>17.45</v>
      </c>
      <c r="I31" s="88">
        <v>9.6999999999999993</v>
      </c>
      <c r="J31" s="88">
        <v>0</v>
      </c>
      <c r="K31" s="88">
        <v>0</v>
      </c>
      <c r="L31" s="88">
        <v>21.33</v>
      </c>
      <c r="M31" s="116">
        <v>0</v>
      </c>
      <c r="N31" s="115">
        <v>0</v>
      </c>
      <c r="O31" s="88">
        <v>0</v>
      </c>
      <c r="P31" s="88">
        <v>0</v>
      </c>
      <c r="Q31" s="88">
        <v>-35</v>
      </c>
      <c r="R31" s="88">
        <v>0</v>
      </c>
      <c r="S31" s="116">
        <v>0</v>
      </c>
      <c r="U31" s="115">
        <v>-35</v>
      </c>
      <c r="V31" s="116">
        <v>48.48</v>
      </c>
      <c r="W31">
        <v>17.45</v>
      </c>
      <c r="X31">
        <v>9.6999999999999993</v>
      </c>
      <c r="Y31">
        <v>21.33</v>
      </c>
      <c r="Z31">
        <v>-35</v>
      </c>
      <c r="AA31">
        <v>0</v>
      </c>
      <c r="AB31">
        <v>0</v>
      </c>
    </row>
    <row r="32" spans="7:28">
      <c r="G32" t="s">
        <v>74</v>
      </c>
      <c r="H32" s="115">
        <v>30.06</v>
      </c>
      <c r="I32" s="88">
        <v>33.93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63.99</v>
      </c>
      <c r="W32">
        <v>30.06</v>
      </c>
      <c r="X32">
        <v>33.93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58.18</v>
      </c>
      <c r="I33" s="88">
        <v>29.09</v>
      </c>
      <c r="J33" s="88">
        <v>77.56</v>
      </c>
      <c r="K33" s="88">
        <v>0</v>
      </c>
      <c r="L33" s="88">
        <v>18.420000000000002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183.25</v>
      </c>
      <c r="W33">
        <v>58.18</v>
      </c>
      <c r="X33">
        <v>29.09</v>
      </c>
      <c r="Y33">
        <v>18.420000000000002</v>
      </c>
      <c r="Z33">
        <v>0</v>
      </c>
      <c r="AA33">
        <v>0</v>
      </c>
      <c r="AB33">
        <v>77.56</v>
      </c>
    </row>
    <row r="34" spans="7:28">
      <c r="G34" t="s">
        <v>76</v>
      </c>
      <c r="H34" s="115">
        <v>24.24</v>
      </c>
      <c r="I34" s="88">
        <v>33.94</v>
      </c>
      <c r="J34" s="88">
        <v>77.569999999999993</v>
      </c>
      <c r="K34" s="88">
        <v>0</v>
      </c>
      <c r="L34" s="88">
        <v>18.420000000000002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154.16999999999999</v>
      </c>
      <c r="W34">
        <v>24.24</v>
      </c>
      <c r="X34">
        <v>33.94</v>
      </c>
      <c r="Y34">
        <v>18.420000000000002</v>
      </c>
      <c r="Z34">
        <v>0</v>
      </c>
      <c r="AA34">
        <v>0</v>
      </c>
      <c r="AB34">
        <v>77.569999999999993</v>
      </c>
    </row>
    <row r="35" spans="7:28">
      <c r="G35" t="s">
        <v>77</v>
      </c>
      <c r="H35" s="115">
        <v>0</v>
      </c>
      <c r="I35" s="88">
        <v>29.09</v>
      </c>
      <c r="J35" s="88">
        <v>67.87</v>
      </c>
      <c r="K35" s="88">
        <v>0</v>
      </c>
      <c r="L35" s="88">
        <v>18.420000000000002</v>
      </c>
      <c r="M35" s="116">
        <v>0</v>
      </c>
      <c r="N35" s="115">
        <v>-40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-40</v>
      </c>
      <c r="V35" s="116">
        <v>115.38</v>
      </c>
      <c r="W35">
        <v>-40</v>
      </c>
      <c r="X35">
        <v>29.09</v>
      </c>
      <c r="Y35">
        <v>18.420000000000002</v>
      </c>
      <c r="Z35">
        <v>0</v>
      </c>
      <c r="AA35">
        <v>0</v>
      </c>
      <c r="AB35">
        <v>67.87</v>
      </c>
    </row>
    <row r="36" spans="7:28">
      <c r="G36" t="s">
        <v>78</v>
      </c>
      <c r="H36" s="115">
        <v>0</v>
      </c>
      <c r="I36" s="88">
        <v>48.48</v>
      </c>
      <c r="J36" s="88">
        <v>72.72</v>
      </c>
      <c r="K36" s="88">
        <v>0</v>
      </c>
      <c r="L36" s="88">
        <v>17.14</v>
      </c>
      <c r="M36" s="116">
        <v>0</v>
      </c>
      <c r="N36" s="115">
        <v>-30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-30</v>
      </c>
      <c r="V36" s="116">
        <v>138.34</v>
      </c>
      <c r="W36">
        <v>-30</v>
      </c>
      <c r="X36">
        <v>48.48</v>
      </c>
      <c r="Y36">
        <v>17.14</v>
      </c>
      <c r="Z36">
        <v>0</v>
      </c>
      <c r="AA36">
        <v>0</v>
      </c>
      <c r="AB36">
        <v>72.72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27.15</v>
      </c>
      <c r="M37" s="116">
        <v>0</v>
      </c>
      <c r="N37" s="115">
        <v>-12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-32</v>
      </c>
      <c r="V37" s="116">
        <v>27.15</v>
      </c>
      <c r="W37">
        <v>-12</v>
      </c>
      <c r="X37">
        <v>0</v>
      </c>
      <c r="Y37">
        <v>27.15</v>
      </c>
      <c r="Z37">
        <v>0</v>
      </c>
      <c r="AA37">
        <v>0</v>
      </c>
      <c r="AB37">
        <v>-20</v>
      </c>
    </row>
    <row r="38" spans="7:28">
      <c r="G38" t="s">
        <v>80</v>
      </c>
      <c r="H38" s="115">
        <v>27.15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27.15</v>
      </c>
      <c r="W38">
        <v>27.15</v>
      </c>
      <c r="X38">
        <v>0</v>
      </c>
      <c r="Y38">
        <v>0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30.05</v>
      </c>
      <c r="I39" s="88">
        <v>9.6999999999999993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-40</v>
      </c>
      <c r="V39" s="116">
        <v>39.75</v>
      </c>
      <c r="W39">
        <v>30.05</v>
      </c>
      <c r="X39">
        <v>9.6999999999999993</v>
      </c>
      <c r="Y39">
        <v>0</v>
      </c>
      <c r="Z39">
        <v>0</v>
      </c>
      <c r="AA39">
        <v>0</v>
      </c>
      <c r="AB39">
        <v>-40</v>
      </c>
    </row>
    <row r="40" spans="7:28">
      <c r="G40" t="s">
        <v>82</v>
      </c>
      <c r="H40" s="115">
        <v>23.27</v>
      </c>
      <c r="I40" s="88">
        <v>9.6999999999999993</v>
      </c>
      <c r="J40" s="88">
        <v>0</v>
      </c>
      <c r="K40" s="88">
        <v>0</v>
      </c>
      <c r="L40" s="88">
        <v>1.1599999999999999</v>
      </c>
      <c r="M40" s="116">
        <v>0</v>
      </c>
      <c r="N40" s="115">
        <v>0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-20</v>
      </c>
      <c r="V40" s="116">
        <v>34.130000000000003</v>
      </c>
      <c r="W40">
        <v>23.27</v>
      </c>
      <c r="X40">
        <v>9.6999999999999993</v>
      </c>
      <c r="Y40">
        <v>1.1599999999999999</v>
      </c>
      <c r="Z40">
        <v>0</v>
      </c>
      <c r="AA40">
        <v>0</v>
      </c>
      <c r="AB40">
        <v>-20</v>
      </c>
    </row>
    <row r="41" spans="7:28">
      <c r="G41" t="s">
        <v>83</v>
      </c>
      <c r="H41" s="115">
        <v>0</v>
      </c>
      <c r="I41" s="88">
        <v>14.54</v>
      </c>
      <c r="J41" s="88">
        <v>0</v>
      </c>
      <c r="K41" s="88">
        <v>9.6999999999999993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24.24</v>
      </c>
      <c r="W41">
        <v>0</v>
      </c>
      <c r="X41">
        <v>14.54</v>
      </c>
      <c r="Y41">
        <v>0</v>
      </c>
      <c r="Z41">
        <v>9.6999999999999993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14.54</v>
      </c>
      <c r="J42" s="88">
        <v>43.63</v>
      </c>
      <c r="K42" s="88">
        <v>9.6999999999999993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67.87</v>
      </c>
      <c r="W42">
        <v>0</v>
      </c>
      <c r="X42">
        <v>14.54</v>
      </c>
      <c r="Y42">
        <v>0</v>
      </c>
      <c r="Z42">
        <v>9.6999999999999993</v>
      </c>
      <c r="AA42">
        <v>0</v>
      </c>
      <c r="AB42">
        <v>43.63</v>
      </c>
    </row>
    <row r="43" spans="7:28">
      <c r="G43" t="s">
        <v>85</v>
      </c>
      <c r="H43" s="115">
        <v>40.72</v>
      </c>
      <c r="I43" s="88">
        <v>14.54</v>
      </c>
      <c r="J43" s="88">
        <v>0</v>
      </c>
      <c r="K43" s="88">
        <v>0</v>
      </c>
      <c r="L43" s="88">
        <v>32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87.26</v>
      </c>
      <c r="W43">
        <v>40.72</v>
      </c>
      <c r="X43">
        <v>14.54</v>
      </c>
      <c r="Y43">
        <v>32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9.6999999999999993</v>
      </c>
      <c r="J44" s="88">
        <v>0</v>
      </c>
      <c r="K44" s="88">
        <v>9.6999999999999993</v>
      </c>
      <c r="L44" s="88">
        <v>25.2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44.6</v>
      </c>
      <c r="W44">
        <v>0</v>
      </c>
      <c r="X44">
        <v>9.6999999999999993</v>
      </c>
      <c r="Y44">
        <v>25.2</v>
      </c>
      <c r="Z44">
        <v>9.6999999999999993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9.6999999999999993</v>
      </c>
      <c r="L45" s="88">
        <v>28.11</v>
      </c>
      <c r="M45" s="116">
        <v>0</v>
      </c>
      <c r="N45" s="115">
        <v>0</v>
      </c>
      <c r="O45" s="88">
        <v>-22</v>
      </c>
      <c r="P45" s="88">
        <v>0</v>
      </c>
      <c r="Q45" s="88">
        <v>0</v>
      </c>
      <c r="R45" s="88">
        <v>0</v>
      </c>
      <c r="S45" s="116">
        <v>0</v>
      </c>
      <c r="U45" s="115">
        <v>-22</v>
      </c>
      <c r="V45" s="116">
        <v>37.81</v>
      </c>
      <c r="W45">
        <v>0</v>
      </c>
      <c r="X45">
        <v>-22</v>
      </c>
      <c r="Y45">
        <v>28.11</v>
      </c>
      <c r="Z45">
        <v>9.6999999999999993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9.6999999999999993</v>
      </c>
      <c r="L46" s="88">
        <v>28.11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37.81</v>
      </c>
      <c r="W46">
        <v>0</v>
      </c>
      <c r="X46">
        <v>0</v>
      </c>
      <c r="Y46">
        <v>28.11</v>
      </c>
      <c r="Z46">
        <v>9.6999999999999993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24.24</v>
      </c>
      <c r="J47" s="88">
        <v>29.08</v>
      </c>
      <c r="K47" s="88">
        <v>0</v>
      </c>
      <c r="L47" s="88">
        <v>24.38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77.7</v>
      </c>
      <c r="W47">
        <v>0</v>
      </c>
      <c r="X47">
        <v>24.24</v>
      </c>
      <c r="Y47">
        <v>24.38</v>
      </c>
      <c r="Z47">
        <v>0</v>
      </c>
      <c r="AA47">
        <v>0</v>
      </c>
      <c r="AB47">
        <v>29.08</v>
      </c>
    </row>
    <row r="48" spans="7:28">
      <c r="G48" t="s">
        <v>90</v>
      </c>
      <c r="H48" s="115">
        <v>0</v>
      </c>
      <c r="I48" s="88">
        <v>19.39</v>
      </c>
      <c r="J48" s="88">
        <v>38.79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58.18</v>
      </c>
      <c r="W48">
        <v>0</v>
      </c>
      <c r="X48">
        <v>19.39</v>
      </c>
      <c r="Y48">
        <v>0</v>
      </c>
      <c r="Z48">
        <v>0</v>
      </c>
      <c r="AA48">
        <v>0</v>
      </c>
      <c r="AB48">
        <v>38.79</v>
      </c>
    </row>
    <row r="49" spans="7:28">
      <c r="G49" t="s">
        <v>91</v>
      </c>
      <c r="H49" s="115">
        <v>0</v>
      </c>
      <c r="I49" s="88">
        <v>24.24</v>
      </c>
      <c r="J49" s="88">
        <v>0</v>
      </c>
      <c r="K49" s="88">
        <v>29.09</v>
      </c>
      <c r="L49" s="88">
        <v>31.99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85.32</v>
      </c>
      <c r="W49">
        <v>0</v>
      </c>
      <c r="X49">
        <v>24.24</v>
      </c>
      <c r="Y49">
        <v>31.99</v>
      </c>
      <c r="Z49">
        <v>29.09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33.94</v>
      </c>
      <c r="J50" s="88">
        <v>0</v>
      </c>
      <c r="K50" s="88">
        <v>38.78</v>
      </c>
      <c r="L50" s="88">
        <v>0</v>
      </c>
      <c r="M50" s="116">
        <v>0</v>
      </c>
      <c r="N50" s="115">
        <v>-18.2</v>
      </c>
      <c r="O50" s="88">
        <v>0</v>
      </c>
      <c r="P50" s="88">
        <v>-65</v>
      </c>
      <c r="Q50" s="88">
        <v>0</v>
      </c>
      <c r="R50" s="88">
        <v>0</v>
      </c>
      <c r="S50" s="116">
        <v>0</v>
      </c>
      <c r="U50" s="115">
        <v>-83.2</v>
      </c>
      <c r="V50" s="116">
        <v>72.72</v>
      </c>
      <c r="W50">
        <v>-18.2</v>
      </c>
      <c r="X50">
        <v>33.94</v>
      </c>
      <c r="Y50">
        <v>0</v>
      </c>
      <c r="Z50">
        <v>38.78</v>
      </c>
      <c r="AA50">
        <v>0</v>
      </c>
      <c r="AB50">
        <v>-65</v>
      </c>
    </row>
    <row r="51" spans="7:28">
      <c r="G51" t="s">
        <v>93</v>
      </c>
      <c r="H51" s="115">
        <v>0</v>
      </c>
      <c r="I51" s="88">
        <v>63.03</v>
      </c>
      <c r="J51" s="88">
        <v>0</v>
      </c>
      <c r="K51" s="88">
        <v>19.39</v>
      </c>
      <c r="L51" s="88">
        <v>0</v>
      </c>
      <c r="M51" s="116">
        <v>0</v>
      </c>
      <c r="N51" s="115">
        <v>-14.63</v>
      </c>
      <c r="O51" s="88">
        <v>0</v>
      </c>
      <c r="P51" s="88">
        <v>-120</v>
      </c>
      <c r="Q51" s="88">
        <v>0</v>
      </c>
      <c r="R51" s="88">
        <v>0</v>
      </c>
      <c r="S51" s="116">
        <v>0</v>
      </c>
      <c r="U51" s="115">
        <v>-134.63</v>
      </c>
      <c r="V51" s="116">
        <v>82.42</v>
      </c>
      <c r="W51">
        <v>-14.63</v>
      </c>
      <c r="X51">
        <v>63.03</v>
      </c>
      <c r="Y51">
        <v>0</v>
      </c>
      <c r="Z51">
        <v>19.39</v>
      </c>
      <c r="AA51">
        <v>0</v>
      </c>
      <c r="AB51">
        <v>-120</v>
      </c>
    </row>
    <row r="52" spans="7:28">
      <c r="G52" t="s">
        <v>94</v>
      </c>
      <c r="H52" s="115">
        <v>0</v>
      </c>
      <c r="I52" s="88">
        <v>48.48</v>
      </c>
      <c r="J52" s="88">
        <v>0</v>
      </c>
      <c r="K52" s="88">
        <v>29.09</v>
      </c>
      <c r="L52" s="88">
        <v>0</v>
      </c>
      <c r="M52" s="116">
        <v>0</v>
      </c>
      <c r="N52" s="115">
        <v>-1.05</v>
      </c>
      <c r="O52" s="88">
        <v>0</v>
      </c>
      <c r="P52" s="88">
        <v>-70</v>
      </c>
      <c r="Q52" s="88">
        <v>0</v>
      </c>
      <c r="R52" s="88">
        <v>0</v>
      </c>
      <c r="S52" s="116">
        <v>0</v>
      </c>
      <c r="U52" s="115">
        <v>-71.05</v>
      </c>
      <c r="V52" s="116">
        <v>77.569999999999993</v>
      </c>
      <c r="W52">
        <v>-1.05</v>
      </c>
      <c r="X52">
        <v>48.48</v>
      </c>
      <c r="Y52">
        <v>0</v>
      </c>
      <c r="Z52">
        <v>29.09</v>
      </c>
      <c r="AA52">
        <v>0</v>
      </c>
      <c r="AB52">
        <v>-70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38.78</v>
      </c>
      <c r="L53" s="88">
        <v>27.15</v>
      </c>
      <c r="M53" s="116">
        <v>0</v>
      </c>
      <c r="N53" s="115">
        <v>-18</v>
      </c>
      <c r="O53" s="88">
        <v>-35</v>
      </c>
      <c r="P53" s="88">
        <v>-60</v>
      </c>
      <c r="Q53" s="88">
        <v>0</v>
      </c>
      <c r="R53" s="88">
        <v>0</v>
      </c>
      <c r="S53" s="116">
        <v>0</v>
      </c>
      <c r="U53" s="115">
        <v>-113</v>
      </c>
      <c r="V53" s="116">
        <v>65.930000000000007</v>
      </c>
      <c r="W53">
        <v>-18</v>
      </c>
      <c r="X53">
        <v>-35</v>
      </c>
      <c r="Y53">
        <v>27.15</v>
      </c>
      <c r="Z53">
        <v>38.78</v>
      </c>
      <c r="AA53">
        <v>0</v>
      </c>
      <c r="AB53">
        <v>-60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48.48</v>
      </c>
      <c r="L54" s="88">
        <v>29.09</v>
      </c>
      <c r="M54" s="116">
        <v>0</v>
      </c>
      <c r="N54" s="115">
        <v>-22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-72</v>
      </c>
      <c r="V54" s="116">
        <v>77.569999999999993</v>
      </c>
      <c r="W54">
        <v>-22</v>
      </c>
      <c r="X54">
        <v>0</v>
      </c>
      <c r="Y54">
        <v>29.09</v>
      </c>
      <c r="Z54">
        <v>48.48</v>
      </c>
      <c r="AA54">
        <v>0</v>
      </c>
      <c r="AB54">
        <v>-50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19.39</v>
      </c>
      <c r="L55" s="88">
        <v>32</v>
      </c>
      <c r="M55" s="116">
        <v>0</v>
      </c>
      <c r="N55" s="115">
        <v>-39</v>
      </c>
      <c r="O55" s="88">
        <v>-45</v>
      </c>
      <c r="P55" s="88">
        <v>-200</v>
      </c>
      <c r="Q55" s="88">
        <v>0</v>
      </c>
      <c r="R55" s="88">
        <v>0</v>
      </c>
      <c r="S55" s="116">
        <v>0</v>
      </c>
      <c r="U55" s="115">
        <v>-284</v>
      </c>
      <c r="V55" s="116">
        <v>51.39</v>
      </c>
      <c r="W55">
        <v>-39</v>
      </c>
      <c r="X55">
        <v>-45</v>
      </c>
      <c r="Y55">
        <v>32</v>
      </c>
      <c r="Z55">
        <v>19.39</v>
      </c>
      <c r="AA55">
        <v>0</v>
      </c>
      <c r="AB55">
        <v>-200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29.09</v>
      </c>
      <c r="L56" s="88">
        <v>23.27</v>
      </c>
      <c r="M56" s="116">
        <v>0</v>
      </c>
      <c r="N56" s="115">
        <v>-27</v>
      </c>
      <c r="O56" s="88">
        <v>0</v>
      </c>
      <c r="P56" s="88">
        <v>-200</v>
      </c>
      <c r="Q56" s="88">
        <v>0</v>
      </c>
      <c r="R56" s="88">
        <v>0</v>
      </c>
      <c r="S56" s="116">
        <v>0</v>
      </c>
      <c r="U56" s="115">
        <v>-227</v>
      </c>
      <c r="V56" s="116">
        <v>52.36</v>
      </c>
      <c r="W56">
        <v>-27</v>
      </c>
      <c r="X56">
        <v>0</v>
      </c>
      <c r="Y56">
        <v>23.27</v>
      </c>
      <c r="Z56">
        <v>29.09</v>
      </c>
      <c r="AA56">
        <v>0</v>
      </c>
      <c r="AB56">
        <v>-200</v>
      </c>
    </row>
    <row r="57" spans="7:28">
      <c r="G57" t="s">
        <v>99</v>
      </c>
      <c r="H57" s="115">
        <v>0</v>
      </c>
      <c r="I57" s="88">
        <v>9.6999999999999993</v>
      </c>
      <c r="J57" s="88">
        <v>0</v>
      </c>
      <c r="K57" s="88">
        <v>29.08</v>
      </c>
      <c r="L57" s="88">
        <v>25.21</v>
      </c>
      <c r="M57" s="116">
        <v>2.62</v>
      </c>
      <c r="N57" s="115">
        <v>-8</v>
      </c>
      <c r="O57" s="88">
        <v>0</v>
      </c>
      <c r="P57" s="88">
        <v>-135</v>
      </c>
      <c r="Q57" s="88">
        <v>0</v>
      </c>
      <c r="R57" s="88">
        <v>0</v>
      </c>
      <c r="S57" s="116">
        <v>0</v>
      </c>
      <c r="U57" s="115">
        <v>-143</v>
      </c>
      <c r="V57" s="116">
        <v>66.61</v>
      </c>
      <c r="W57">
        <v>-8</v>
      </c>
      <c r="X57">
        <v>9.6999999999999993</v>
      </c>
      <c r="Y57">
        <v>25.21</v>
      </c>
      <c r="Z57">
        <v>29.08</v>
      </c>
      <c r="AA57">
        <v>2.62</v>
      </c>
      <c r="AB57">
        <v>-135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38.78</v>
      </c>
      <c r="L58" s="88">
        <v>25.21</v>
      </c>
      <c r="M58" s="116">
        <v>3.2</v>
      </c>
      <c r="N58" s="115">
        <v>-57</v>
      </c>
      <c r="O58" s="88">
        <v>0</v>
      </c>
      <c r="P58" s="88">
        <v>-50</v>
      </c>
      <c r="Q58" s="88">
        <v>0</v>
      </c>
      <c r="R58" s="88">
        <v>0</v>
      </c>
      <c r="S58" s="116">
        <v>0</v>
      </c>
      <c r="U58" s="115">
        <v>-107</v>
      </c>
      <c r="V58" s="116">
        <v>67.19</v>
      </c>
      <c r="W58">
        <v>-57</v>
      </c>
      <c r="X58">
        <v>0</v>
      </c>
      <c r="Y58">
        <v>25.21</v>
      </c>
      <c r="Z58">
        <v>38.78</v>
      </c>
      <c r="AA58">
        <v>3.2</v>
      </c>
      <c r="AB58">
        <v>-50</v>
      </c>
    </row>
    <row r="59" spans="7:28">
      <c r="G59" t="s">
        <v>101</v>
      </c>
      <c r="H59" s="115">
        <v>19.37</v>
      </c>
      <c r="I59" s="88">
        <v>12.6</v>
      </c>
      <c r="J59" s="88">
        <v>0</v>
      </c>
      <c r="K59" s="88">
        <v>38.79</v>
      </c>
      <c r="L59" s="88">
        <v>0</v>
      </c>
      <c r="M59" s="116">
        <v>3.1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73.86</v>
      </c>
      <c r="W59">
        <v>19.37</v>
      </c>
      <c r="X59">
        <v>12.6</v>
      </c>
      <c r="Y59">
        <v>0</v>
      </c>
      <c r="Z59">
        <v>38.79</v>
      </c>
      <c r="AA59">
        <v>3.1</v>
      </c>
      <c r="AB59">
        <v>0</v>
      </c>
    </row>
    <row r="60" spans="7:28">
      <c r="G60" t="s">
        <v>102</v>
      </c>
      <c r="H60" s="115">
        <v>25.95</v>
      </c>
      <c r="I60" s="88">
        <v>29.09</v>
      </c>
      <c r="J60" s="88">
        <v>63.02</v>
      </c>
      <c r="K60" s="88">
        <v>38.78</v>
      </c>
      <c r="L60" s="88">
        <v>0</v>
      </c>
      <c r="M60" s="116">
        <v>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160.04</v>
      </c>
      <c r="W60">
        <v>25.95</v>
      </c>
      <c r="X60">
        <v>29.09</v>
      </c>
      <c r="Y60">
        <v>0</v>
      </c>
      <c r="Z60">
        <v>38.78</v>
      </c>
      <c r="AA60">
        <v>3.2</v>
      </c>
      <c r="AB60">
        <v>63.02</v>
      </c>
    </row>
    <row r="61" spans="7:28">
      <c r="G61" t="s">
        <v>103</v>
      </c>
      <c r="H61" s="115">
        <v>0</v>
      </c>
      <c r="I61" s="88">
        <v>58.18</v>
      </c>
      <c r="J61" s="88">
        <v>29.09</v>
      </c>
      <c r="K61" s="88">
        <v>38.78</v>
      </c>
      <c r="L61" s="88">
        <v>31.51</v>
      </c>
      <c r="M61" s="116">
        <v>3.1</v>
      </c>
      <c r="N61" s="115">
        <v>-31.5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-31.5</v>
      </c>
      <c r="V61" s="116">
        <v>160.66</v>
      </c>
      <c r="W61">
        <v>-31.5</v>
      </c>
      <c r="X61">
        <v>58.18</v>
      </c>
      <c r="Y61">
        <v>31.51</v>
      </c>
      <c r="Z61">
        <v>38.78</v>
      </c>
      <c r="AA61">
        <v>3.1</v>
      </c>
      <c r="AB61">
        <v>29.09</v>
      </c>
    </row>
    <row r="62" spans="7:28">
      <c r="G62" t="s">
        <v>104</v>
      </c>
      <c r="H62" s="115">
        <v>29.09</v>
      </c>
      <c r="I62" s="88">
        <v>14.54</v>
      </c>
      <c r="J62" s="88">
        <v>58.18</v>
      </c>
      <c r="K62" s="88">
        <v>43.63</v>
      </c>
      <c r="L62" s="88">
        <v>22.3</v>
      </c>
      <c r="M62" s="116">
        <v>3.2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170.94</v>
      </c>
      <c r="W62">
        <v>29.09</v>
      </c>
      <c r="X62">
        <v>14.54</v>
      </c>
      <c r="Y62">
        <v>22.3</v>
      </c>
      <c r="Z62">
        <v>43.63</v>
      </c>
      <c r="AA62">
        <v>3.2</v>
      </c>
      <c r="AB62">
        <v>58.18</v>
      </c>
    </row>
    <row r="63" spans="7:28">
      <c r="G63" t="s">
        <v>105</v>
      </c>
      <c r="H63" s="115">
        <v>23.67</v>
      </c>
      <c r="I63" s="88">
        <v>38.78</v>
      </c>
      <c r="J63" s="88">
        <v>9.6999999999999993</v>
      </c>
      <c r="K63" s="88">
        <v>29.09</v>
      </c>
      <c r="L63" s="88">
        <v>0</v>
      </c>
      <c r="M63" s="116">
        <v>3.2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104.44</v>
      </c>
      <c r="W63">
        <v>23.67</v>
      </c>
      <c r="X63">
        <v>38.78</v>
      </c>
      <c r="Y63">
        <v>0</v>
      </c>
      <c r="Z63">
        <v>29.09</v>
      </c>
      <c r="AA63">
        <v>3.2</v>
      </c>
      <c r="AB63">
        <v>9.6999999999999993</v>
      </c>
    </row>
    <row r="64" spans="7:28">
      <c r="G64" t="s">
        <v>106</v>
      </c>
      <c r="H64" s="115">
        <v>30.53</v>
      </c>
      <c r="I64" s="88">
        <v>48.48</v>
      </c>
      <c r="J64" s="88">
        <v>58.18</v>
      </c>
      <c r="K64" s="88">
        <v>48.48</v>
      </c>
      <c r="L64" s="88">
        <v>0</v>
      </c>
      <c r="M64" s="116">
        <v>3.2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188.87</v>
      </c>
      <c r="W64">
        <v>30.53</v>
      </c>
      <c r="X64">
        <v>48.48</v>
      </c>
      <c r="Y64">
        <v>0</v>
      </c>
      <c r="Z64">
        <v>48.48</v>
      </c>
      <c r="AA64">
        <v>3.2</v>
      </c>
      <c r="AB64">
        <v>58.18</v>
      </c>
    </row>
    <row r="65" spans="7:28">
      <c r="G65" t="s">
        <v>107</v>
      </c>
      <c r="H65" s="115">
        <v>27.15</v>
      </c>
      <c r="I65" s="88">
        <v>58.18</v>
      </c>
      <c r="J65" s="88">
        <v>87.26</v>
      </c>
      <c r="K65" s="88">
        <v>19.39</v>
      </c>
      <c r="L65" s="88">
        <v>0</v>
      </c>
      <c r="M65" s="116">
        <v>3.2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195.18</v>
      </c>
      <c r="W65">
        <v>27.15</v>
      </c>
      <c r="X65">
        <v>58.18</v>
      </c>
      <c r="Y65">
        <v>0</v>
      </c>
      <c r="Z65">
        <v>19.39</v>
      </c>
      <c r="AA65">
        <v>3.2</v>
      </c>
      <c r="AB65">
        <v>87.26</v>
      </c>
    </row>
    <row r="66" spans="7:28">
      <c r="G66" t="s">
        <v>108</v>
      </c>
      <c r="H66" s="115">
        <v>31.51</v>
      </c>
      <c r="I66" s="88">
        <v>0</v>
      </c>
      <c r="J66" s="88">
        <v>67.88</v>
      </c>
      <c r="K66" s="88">
        <v>19.39</v>
      </c>
      <c r="L66" s="88">
        <v>0</v>
      </c>
      <c r="M66" s="116">
        <v>3.2</v>
      </c>
      <c r="N66" s="115">
        <v>0</v>
      </c>
      <c r="O66" s="88">
        <v>-5</v>
      </c>
      <c r="P66" s="88">
        <v>0</v>
      </c>
      <c r="Q66" s="88">
        <v>0</v>
      </c>
      <c r="R66" s="88">
        <v>0</v>
      </c>
      <c r="S66" s="116">
        <v>0</v>
      </c>
      <c r="U66" s="115">
        <v>-5</v>
      </c>
      <c r="V66" s="116">
        <v>121.98</v>
      </c>
      <c r="W66">
        <v>31.51</v>
      </c>
      <c r="X66">
        <v>-5</v>
      </c>
      <c r="Y66">
        <v>0</v>
      </c>
      <c r="Z66">
        <v>19.39</v>
      </c>
      <c r="AA66">
        <v>3.2</v>
      </c>
      <c r="AB66">
        <v>67.88</v>
      </c>
    </row>
    <row r="67" spans="7:28">
      <c r="G67" t="s">
        <v>109</v>
      </c>
      <c r="H67" s="115">
        <v>56.94</v>
      </c>
      <c r="I67" s="88">
        <v>17.45</v>
      </c>
      <c r="J67" s="88">
        <v>38.78</v>
      </c>
      <c r="K67" s="88">
        <v>19.39</v>
      </c>
      <c r="L67" s="88">
        <v>29.09</v>
      </c>
      <c r="M67" s="116">
        <v>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164.85</v>
      </c>
      <c r="W67">
        <v>56.94</v>
      </c>
      <c r="X67">
        <v>17.45</v>
      </c>
      <c r="Y67">
        <v>29.09</v>
      </c>
      <c r="Z67">
        <v>19.39</v>
      </c>
      <c r="AA67">
        <v>3.2</v>
      </c>
      <c r="AB67">
        <v>38.78</v>
      </c>
    </row>
    <row r="68" spans="7:28">
      <c r="G68" t="s">
        <v>110</v>
      </c>
      <c r="H68" s="115">
        <v>55.97</v>
      </c>
      <c r="I68" s="88">
        <v>9.6999999999999993</v>
      </c>
      <c r="J68" s="88">
        <v>77.56</v>
      </c>
      <c r="K68" s="88">
        <v>24.24</v>
      </c>
      <c r="L68" s="88">
        <v>0</v>
      </c>
      <c r="M68" s="116">
        <v>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170.67</v>
      </c>
      <c r="W68">
        <v>55.97</v>
      </c>
      <c r="X68">
        <v>9.6999999999999993</v>
      </c>
      <c r="Y68">
        <v>0</v>
      </c>
      <c r="Z68">
        <v>24.24</v>
      </c>
      <c r="AA68">
        <v>3.2</v>
      </c>
      <c r="AB68">
        <v>77.56</v>
      </c>
    </row>
    <row r="69" spans="7:28">
      <c r="G69" t="s">
        <v>111</v>
      </c>
      <c r="H69" s="115">
        <v>92.4</v>
      </c>
      <c r="I69" s="88">
        <v>9.6999999999999993</v>
      </c>
      <c r="J69" s="88">
        <v>77.569999999999993</v>
      </c>
      <c r="K69" s="88">
        <v>9.6999999999999993</v>
      </c>
      <c r="L69" s="88">
        <v>0</v>
      </c>
      <c r="M69" s="116">
        <v>3.2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192.57</v>
      </c>
      <c r="W69">
        <v>92.4</v>
      </c>
      <c r="X69">
        <v>9.6999999999999993</v>
      </c>
      <c r="Y69">
        <v>0</v>
      </c>
      <c r="Z69">
        <v>9.6999999999999993</v>
      </c>
      <c r="AA69">
        <v>3.2</v>
      </c>
      <c r="AB69">
        <v>77.569999999999993</v>
      </c>
    </row>
    <row r="70" spans="7:28">
      <c r="G70" t="s">
        <v>112</v>
      </c>
      <c r="H70" s="115">
        <v>40.99</v>
      </c>
      <c r="I70" s="88">
        <v>0</v>
      </c>
      <c r="J70" s="88">
        <v>77.569999999999993</v>
      </c>
      <c r="K70" s="88">
        <v>9.6999999999999993</v>
      </c>
      <c r="L70" s="88">
        <v>0</v>
      </c>
      <c r="M70" s="116">
        <v>3.2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131.46</v>
      </c>
      <c r="W70">
        <v>40.99</v>
      </c>
      <c r="X70">
        <v>0</v>
      </c>
      <c r="Y70">
        <v>0</v>
      </c>
      <c r="Z70">
        <v>9.6999999999999993</v>
      </c>
      <c r="AA70">
        <v>3.2</v>
      </c>
      <c r="AB70">
        <v>77.569999999999993</v>
      </c>
    </row>
    <row r="71" spans="7:28">
      <c r="G71" t="s">
        <v>113</v>
      </c>
      <c r="H71" s="115">
        <v>67.87</v>
      </c>
      <c r="I71" s="88">
        <v>77.569999999999993</v>
      </c>
      <c r="J71" s="88">
        <v>43.63</v>
      </c>
      <c r="K71" s="88">
        <v>29.09</v>
      </c>
      <c r="L71" s="88">
        <v>0</v>
      </c>
      <c r="M71" s="116">
        <v>3.1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221.26</v>
      </c>
      <c r="W71">
        <v>67.87</v>
      </c>
      <c r="X71">
        <v>77.569999999999993</v>
      </c>
      <c r="Y71">
        <v>0</v>
      </c>
      <c r="Z71">
        <v>29.09</v>
      </c>
      <c r="AA71">
        <v>3.1</v>
      </c>
      <c r="AB71">
        <v>43.63</v>
      </c>
    </row>
    <row r="72" spans="7:28">
      <c r="G72" t="s">
        <v>114</v>
      </c>
      <c r="H72" s="115">
        <v>31.03</v>
      </c>
      <c r="I72" s="88">
        <v>63.02</v>
      </c>
      <c r="J72" s="88">
        <v>96.96</v>
      </c>
      <c r="K72" s="88">
        <v>38.78</v>
      </c>
      <c r="L72" s="88">
        <v>0</v>
      </c>
      <c r="M72" s="116">
        <v>3.2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232.99</v>
      </c>
      <c r="W72">
        <v>31.03</v>
      </c>
      <c r="X72">
        <v>63.02</v>
      </c>
      <c r="Y72">
        <v>0</v>
      </c>
      <c r="Z72">
        <v>38.78</v>
      </c>
      <c r="AA72">
        <v>3.2</v>
      </c>
      <c r="AB72">
        <v>96.96</v>
      </c>
    </row>
    <row r="73" spans="7:28">
      <c r="G73" t="s">
        <v>115</v>
      </c>
      <c r="H73" s="115">
        <v>0</v>
      </c>
      <c r="I73" s="88">
        <v>0</v>
      </c>
      <c r="J73" s="88">
        <v>77.569999999999993</v>
      </c>
      <c r="K73" s="88">
        <v>19.39</v>
      </c>
      <c r="L73" s="88">
        <v>25.21</v>
      </c>
      <c r="M73" s="116">
        <v>3.2</v>
      </c>
      <c r="N73" s="115">
        <v>-10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-10</v>
      </c>
      <c r="V73" s="116">
        <v>125.37</v>
      </c>
      <c r="W73">
        <v>-10</v>
      </c>
      <c r="X73">
        <v>0</v>
      </c>
      <c r="Y73">
        <v>25.21</v>
      </c>
      <c r="Z73">
        <v>19.39</v>
      </c>
      <c r="AA73">
        <v>3.2</v>
      </c>
      <c r="AB73">
        <v>77.569999999999993</v>
      </c>
    </row>
    <row r="74" spans="7:28">
      <c r="G74" t="s">
        <v>116</v>
      </c>
      <c r="H74" s="115">
        <v>35.46</v>
      </c>
      <c r="I74" s="88">
        <v>14.54</v>
      </c>
      <c r="J74" s="88">
        <v>77.569999999999993</v>
      </c>
      <c r="K74" s="88">
        <v>9.6999999999999993</v>
      </c>
      <c r="L74" s="88">
        <v>0</v>
      </c>
      <c r="M74" s="116">
        <v>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140.47</v>
      </c>
      <c r="W74">
        <v>35.46</v>
      </c>
      <c r="X74">
        <v>14.54</v>
      </c>
      <c r="Y74">
        <v>0</v>
      </c>
      <c r="Z74">
        <v>9.6999999999999993</v>
      </c>
      <c r="AA74">
        <v>3.2</v>
      </c>
      <c r="AB74">
        <v>77.569999999999993</v>
      </c>
    </row>
    <row r="75" spans="7:28">
      <c r="G75" t="s">
        <v>117</v>
      </c>
      <c r="H75" s="115">
        <v>0</v>
      </c>
      <c r="I75" s="88">
        <v>0</v>
      </c>
      <c r="J75" s="88">
        <v>14.54</v>
      </c>
      <c r="K75" s="88">
        <v>19.399999999999999</v>
      </c>
      <c r="L75" s="88">
        <v>18.420000000000002</v>
      </c>
      <c r="M75" s="116">
        <v>3.2</v>
      </c>
      <c r="N75" s="115">
        <v>-19.14</v>
      </c>
      <c r="O75" s="88">
        <v>-38</v>
      </c>
      <c r="P75" s="88">
        <v>0</v>
      </c>
      <c r="Q75" s="88">
        <v>0</v>
      </c>
      <c r="R75" s="88">
        <v>0</v>
      </c>
      <c r="S75" s="116">
        <v>0</v>
      </c>
      <c r="U75" s="115">
        <v>-57.14</v>
      </c>
      <c r="V75" s="116">
        <v>55.56</v>
      </c>
      <c r="W75">
        <v>-19.14</v>
      </c>
      <c r="X75">
        <v>-38</v>
      </c>
      <c r="Y75">
        <v>18.420000000000002</v>
      </c>
      <c r="Z75">
        <v>19.399999999999999</v>
      </c>
      <c r="AA75">
        <v>3.2</v>
      </c>
      <c r="AB75">
        <v>14.54</v>
      </c>
    </row>
    <row r="76" spans="7:28">
      <c r="G76" t="s">
        <v>118</v>
      </c>
      <c r="H76" s="115">
        <v>14.67</v>
      </c>
      <c r="I76" s="88">
        <v>0</v>
      </c>
      <c r="J76" s="88">
        <v>67.88</v>
      </c>
      <c r="K76" s="88">
        <v>19.39</v>
      </c>
      <c r="L76" s="88">
        <v>0</v>
      </c>
      <c r="M76" s="116">
        <v>3.1</v>
      </c>
      <c r="N76" s="115">
        <v>0</v>
      </c>
      <c r="O76" s="88">
        <v>-40</v>
      </c>
      <c r="P76" s="88">
        <v>0</v>
      </c>
      <c r="Q76" s="88">
        <v>0</v>
      </c>
      <c r="R76" s="88">
        <v>0</v>
      </c>
      <c r="S76" s="116">
        <v>0</v>
      </c>
      <c r="U76" s="115">
        <v>-40</v>
      </c>
      <c r="V76" s="116">
        <v>105.04</v>
      </c>
      <c r="W76">
        <v>14.67</v>
      </c>
      <c r="X76">
        <v>-40</v>
      </c>
      <c r="Y76">
        <v>0</v>
      </c>
      <c r="Z76">
        <v>19.39</v>
      </c>
      <c r="AA76">
        <v>3.1</v>
      </c>
      <c r="AB76">
        <v>67.88</v>
      </c>
    </row>
    <row r="77" spans="7:28">
      <c r="G77" t="s">
        <v>119</v>
      </c>
      <c r="H77" s="115">
        <v>0</v>
      </c>
      <c r="I77" s="88">
        <v>0</v>
      </c>
      <c r="J77" s="88">
        <v>58.17</v>
      </c>
      <c r="K77" s="88">
        <v>11.64</v>
      </c>
      <c r="L77" s="88">
        <v>0</v>
      </c>
      <c r="M77" s="116">
        <v>3.1</v>
      </c>
      <c r="N77" s="115">
        <v>-62.83</v>
      </c>
      <c r="O77" s="88">
        <v>-45</v>
      </c>
      <c r="P77" s="88">
        <v>0</v>
      </c>
      <c r="Q77" s="88">
        <v>0</v>
      </c>
      <c r="R77" s="88">
        <v>0</v>
      </c>
      <c r="S77" s="116">
        <v>0</v>
      </c>
      <c r="U77" s="115">
        <v>-107.83</v>
      </c>
      <c r="V77" s="116">
        <v>72.91</v>
      </c>
      <c r="W77">
        <v>-62.83</v>
      </c>
      <c r="X77">
        <v>-45</v>
      </c>
      <c r="Y77">
        <v>0</v>
      </c>
      <c r="Z77">
        <v>11.64</v>
      </c>
      <c r="AA77">
        <v>3.1</v>
      </c>
      <c r="AB77">
        <v>58.17</v>
      </c>
    </row>
    <row r="78" spans="7:28">
      <c r="G78" t="s">
        <v>120</v>
      </c>
      <c r="H78" s="115">
        <v>0.92</v>
      </c>
      <c r="I78" s="88">
        <v>0</v>
      </c>
      <c r="J78" s="88">
        <v>18.34</v>
      </c>
      <c r="K78" s="88">
        <v>9.16</v>
      </c>
      <c r="L78" s="88">
        <v>0</v>
      </c>
      <c r="M78" s="116">
        <v>2.94</v>
      </c>
      <c r="N78" s="115">
        <v>0</v>
      </c>
      <c r="O78" s="88">
        <v>-30</v>
      </c>
      <c r="P78" s="88">
        <v>0</v>
      </c>
      <c r="Q78" s="88">
        <v>0</v>
      </c>
      <c r="R78" s="88">
        <v>0</v>
      </c>
      <c r="S78" s="116">
        <v>0</v>
      </c>
      <c r="U78" s="115">
        <v>-30</v>
      </c>
      <c r="V78" s="116">
        <v>31.36</v>
      </c>
      <c r="W78">
        <v>0.92</v>
      </c>
      <c r="X78">
        <v>-30</v>
      </c>
      <c r="Y78">
        <v>0</v>
      </c>
      <c r="Z78">
        <v>9.16</v>
      </c>
      <c r="AA78">
        <v>2.94</v>
      </c>
      <c r="AB78">
        <v>18.34</v>
      </c>
    </row>
    <row r="79" spans="7:28">
      <c r="G79" t="s">
        <v>121</v>
      </c>
      <c r="H79" s="115">
        <v>0</v>
      </c>
      <c r="I79" s="88">
        <v>0</v>
      </c>
      <c r="J79" s="88">
        <v>64.7</v>
      </c>
      <c r="K79" s="88">
        <v>4.3099999999999996</v>
      </c>
      <c r="L79" s="88">
        <v>9.49</v>
      </c>
      <c r="M79" s="116">
        <v>3.1</v>
      </c>
      <c r="N79" s="115">
        <v>-118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-128</v>
      </c>
      <c r="V79" s="116">
        <v>81.599999999999994</v>
      </c>
      <c r="W79">
        <v>-118</v>
      </c>
      <c r="X79">
        <v>-10</v>
      </c>
      <c r="Y79">
        <v>9.49</v>
      </c>
      <c r="Z79">
        <v>4.3099999999999996</v>
      </c>
      <c r="AA79">
        <v>3.1</v>
      </c>
      <c r="AB79">
        <v>64.7</v>
      </c>
    </row>
    <row r="80" spans="7:28">
      <c r="G80" t="s">
        <v>122</v>
      </c>
      <c r="H80" s="115">
        <v>0</v>
      </c>
      <c r="I80" s="88">
        <v>0</v>
      </c>
      <c r="J80" s="88">
        <v>53.55</v>
      </c>
      <c r="K80" s="88">
        <v>10.7</v>
      </c>
      <c r="L80" s="88">
        <v>0</v>
      </c>
      <c r="M80" s="116">
        <v>3.39</v>
      </c>
      <c r="N80" s="115">
        <v>-106</v>
      </c>
      <c r="O80" s="88">
        <v>-35</v>
      </c>
      <c r="P80" s="88">
        <v>0</v>
      </c>
      <c r="Q80" s="88">
        <v>0</v>
      </c>
      <c r="R80" s="88">
        <v>0</v>
      </c>
      <c r="S80" s="116">
        <v>0</v>
      </c>
      <c r="U80" s="115">
        <v>-141</v>
      </c>
      <c r="V80" s="116">
        <v>67.64</v>
      </c>
      <c r="W80">
        <v>-106</v>
      </c>
      <c r="X80">
        <v>-35</v>
      </c>
      <c r="Y80">
        <v>0</v>
      </c>
      <c r="Z80">
        <v>10.7</v>
      </c>
      <c r="AA80">
        <v>3.39</v>
      </c>
      <c r="AB80">
        <v>53.55</v>
      </c>
    </row>
    <row r="81" spans="7:28">
      <c r="G81" t="s">
        <v>123</v>
      </c>
      <c r="H81" s="115">
        <v>0</v>
      </c>
      <c r="I81" s="88">
        <v>0</v>
      </c>
      <c r="J81" s="88">
        <v>32.15</v>
      </c>
      <c r="K81" s="88">
        <v>4.82</v>
      </c>
      <c r="L81" s="88">
        <v>0</v>
      </c>
      <c r="M81" s="116">
        <v>3.05</v>
      </c>
      <c r="N81" s="115">
        <v>-61</v>
      </c>
      <c r="O81" s="88">
        <v>-45</v>
      </c>
      <c r="P81" s="88">
        <v>0</v>
      </c>
      <c r="Q81" s="88">
        <v>0</v>
      </c>
      <c r="R81" s="88">
        <v>0</v>
      </c>
      <c r="S81" s="116">
        <v>0</v>
      </c>
      <c r="U81" s="115">
        <v>-106</v>
      </c>
      <c r="V81" s="116">
        <v>40.020000000000003</v>
      </c>
      <c r="W81">
        <v>-61</v>
      </c>
      <c r="X81">
        <v>-45</v>
      </c>
      <c r="Y81">
        <v>0</v>
      </c>
      <c r="Z81">
        <v>4.82</v>
      </c>
      <c r="AA81">
        <v>3.05</v>
      </c>
      <c r="AB81">
        <v>32.15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3.28</v>
      </c>
      <c r="N82" s="115">
        <v>-92</v>
      </c>
      <c r="O82" s="88">
        <v>-40</v>
      </c>
      <c r="P82" s="88">
        <v>-30</v>
      </c>
      <c r="Q82" s="88">
        <v>0</v>
      </c>
      <c r="R82" s="88">
        <v>0</v>
      </c>
      <c r="S82" s="116">
        <v>0</v>
      </c>
      <c r="U82" s="115">
        <v>-162</v>
      </c>
      <c r="V82" s="116">
        <v>3.28</v>
      </c>
      <c r="W82">
        <v>-92</v>
      </c>
      <c r="X82">
        <v>-40</v>
      </c>
      <c r="Y82">
        <v>0</v>
      </c>
      <c r="Z82">
        <v>0</v>
      </c>
      <c r="AA82">
        <v>3.28</v>
      </c>
      <c r="AB82">
        <v>-30</v>
      </c>
    </row>
    <row r="83" spans="7:28">
      <c r="G83" t="s">
        <v>125</v>
      </c>
      <c r="H83" s="115">
        <v>0</v>
      </c>
      <c r="I83" s="88">
        <v>0</v>
      </c>
      <c r="J83" s="88">
        <v>24.96</v>
      </c>
      <c r="K83" s="88">
        <v>4.16</v>
      </c>
      <c r="L83" s="88">
        <v>0</v>
      </c>
      <c r="M83" s="116">
        <v>3.25</v>
      </c>
      <c r="N83" s="115">
        <v>-45</v>
      </c>
      <c r="O83" s="88">
        <v>-60</v>
      </c>
      <c r="P83" s="88">
        <v>0</v>
      </c>
      <c r="Q83" s="88">
        <v>0</v>
      </c>
      <c r="R83" s="88">
        <v>0</v>
      </c>
      <c r="S83" s="116">
        <v>0</v>
      </c>
      <c r="U83" s="115">
        <v>-105</v>
      </c>
      <c r="V83" s="116">
        <v>32.369999999999997</v>
      </c>
      <c r="W83">
        <v>-45</v>
      </c>
      <c r="X83">
        <v>-60</v>
      </c>
      <c r="Y83">
        <v>0</v>
      </c>
      <c r="Z83">
        <v>4.16</v>
      </c>
      <c r="AA83">
        <v>3.25</v>
      </c>
      <c r="AB83">
        <v>24.96</v>
      </c>
    </row>
    <row r="84" spans="7:28">
      <c r="G84" t="s">
        <v>126</v>
      </c>
      <c r="H84" s="115">
        <v>0</v>
      </c>
      <c r="I84" s="88">
        <v>0</v>
      </c>
      <c r="J84" s="88">
        <v>25</v>
      </c>
      <c r="K84" s="88">
        <v>10.41</v>
      </c>
      <c r="L84" s="88">
        <v>0</v>
      </c>
      <c r="M84" s="116">
        <v>3.54</v>
      </c>
      <c r="N84" s="115">
        <v>-19</v>
      </c>
      <c r="O84" s="88">
        <v>-40</v>
      </c>
      <c r="P84" s="88">
        <v>0</v>
      </c>
      <c r="Q84" s="88">
        <v>0</v>
      </c>
      <c r="R84" s="88">
        <v>0</v>
      </c>
      <c r="S84" s="116">
        <v>0</v>
      </c>
      <c r="U84" s="115">
        <v>-59</v>
      </c>
      <c r="V84" s="116">
        <v>38.950000000000003</v>
      </c>
      <c r="W84">
        <v>-19</v>
      </c>
      <c r="X84">
        <v>-40</v>
      </c>
      <c r="Y84">
        <v>0</v>
      </c>
      <c r="Z84">
        <v>10.41</v>
      </c>
      <c r="AA84">
        <v>3.54</v>
      </c>
      <c r="AB84">
        <v>25</v>
      </c>
    </row>
    <row r="85" spans="7:28">
      <c r="G85" t="s">
        <v>127</v>
      </c>
      <c r="H85" s="115">
        <v>52.84</v>
      </c>
      <c r="I85" s="88">
        <v>0</v>
      </c>
      <c r="J85" s="88">
        <v>12.15</v>
      </c>
      <c r="K85" s="88">
        <v>0</v>
      </c>
      <c r="L85" s="88">
        <v>0</v>
      </c>
      <c r="M85" s="116">
        <v>2.5499999999999998</v>
      </c>
      <c r="N85" s="115">
        <v>0</v>
      </c>
      <c r="O85" s="88">
        <v>-25</v>
      </c>
      <c r="P85" s="88">
        <v>0</v>
      </c>
      <c r="Q85" s="88">
        <v>0</v>
      </c>
      <c r="R85" s="88">
        <v>0</v>
      </c>
      <c r="S85" s="116">
        <v>0</v>
      </c>
      <c r="U85" s="115">
        <v>-25</v>
      </c>
      <c r="V85" s="116">
        <v>67.540000000000006</v>
      </c>
      <c r="W85">
        <v>52.84</v>
      </c>
      <c r="X85">
        <v>-25</v>
      </c>
      <c r="Y85">
        <v>0</v>
      </c>
      <c r="Z85">
        <v>0</v>
      </c>
      <c r="AA85">
        <v>2.5499999999999998</v>
      </c>
      <c r="AB85">
        <v>12.15</v>
      </c>
    </row>
    <row r="86" spans="7:28">
      <c r="G86" t="s">
        <v>128</v>
      </c>
      <c r="H86" s="115">
        <v>22.33</v>
      </c>
      <c r="I86" s="88">
        <v>0</v>
      </c>
      <c r="J86" s="88">
        <v>11.45</v>
      </c>
      <c r="K86" s="88">
        <v>5.73</v>
      </c>
      <c r="L86" s="88">
        <v>0</v>
      </c>
      <c r="M86" s="116">
        <v>4.8099999999999996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44.32</v>
      </c>
      <c r="W86">
        <v>22.33</v>
      </c>
      <c r="X86">
        <v>0</v>
      </c>
      <c r="Y86">
        <v>0</v>
      </c>
      <c r="Z86">
        <v>5.73</v>
      </c>
      <c r="AA86">
        <v>4.8099999999999996</v>
      </c>
      <c r="AB86">
        <v>11.45</v>
      </c>
    </row>
    <row r="87" spans="7:28">
      <c r="G87" t="s">
        <v>129</v>
      </c>
      <c r="H87" s="115">
        <v>1.33</v>
      </c>
      <c r="I87" s="88">
        <v>0</v>
      </c>
      <c r="J87" s="88">
        <v>0</v>
      </c>
      <c r="K87" s="88">
        <v>0</v>
      </c>
      <c r="L87" s="88">
        <v>0</v>
      </c>
      <c r="M87" s="116">
        <v>4.1900000000000004</v>
      </c>
      <c r="N87" s="115">
        <v>0</v>
      </c>
      <c r="O87" s="88">
        <v>-30</v>
      </c>
      <c r="P87" s="88">
        <v>-55</v>
      </c>
      <c r="Q87" s="88">
        <v>0</v>
      </c>
      <c r="R87" s="88">
        <v>0</v>
      </c>
      <c r="S87" s="116">
        <v>0</v>
      </c>
      <c r="U87" s="115">
        <v>-85</v>
      </c>
      <c r="V87" s="116">
        <v>5.52</v>
      </c>
      <c r="W87">
        <v>1.33</v>
      </c>
      <c r="X87">
        <v>-30</v>
      </c>
      <c r="Y87">
        <v>0</v>
      </c>
      <c r="Z87">
        <v>0</v>
      </c>
      <c r="AA87">
        <v>4.1900000000000004</v>
      </c>
      <c r="AB87">
        <v>-55</v>
      </c>
    </row>
    <row r="88" spans="7:28">
      <c r="G88" t="s">
        <v>130</v>
      </c>
      <c r="H88" s="115">
        <v>94.8</v>
      </c>
      <c r="I88" s="88">
        <v>0</v>
      </c>
      <c r="J88" s="88">
        <v>0</v>
      </c>
      <c r="K88" s="88">
        <v>6.16</v>
      </c>
      <c r="L88" s="88">
        <v>0</v>
      </c>
      <c r="M88" s="116">
        <v>3.94</v>
      </c>
      <c r="N88" s="115">
        <v>0</v>
      </c>
      <c r="O88" s="88">
        <v>-18</v>
      </c>
      <c r="P88" s="88">
        <v>0</v>
      </c>
      <c r="Q88" s="88">
        <v>0</v>
      </c>
      <c r="R88" s="88">
        <v>0</v>
      </c>
      <c r="S88" s="116">
        <v>0</v>
      </c>
      <c r="U88" s="115">
        <v>-18</v>
      </c>
      <c r="V88" s="116">
        <v>104.9</v>
      </c>
      <c r="W88">
        <v>94.8</v>
      </c>
      <c r="X88">
        <v>-18</v>
      </c>
      <c r="Y88">
        <v>0</v>
      </c>
      <c r="Z88">
        <v>6.16</v>
      </c>
      <c r="AA88">
        <v>3.94</v>
      </c>
      <c r="AB88">
        <v>0</v>
      </c>
    </row>
    <row r="89" spans="7:28">
      <c r="G89" t="s">
        <v>131</v>
      </c>
      <c r="H89" s="115">
        <v>54.62</v>
      </c>
      <c r="I89" s="88">
        <v>0</v>
      </c>
      <c r="J89" s="88">
        <v>0</v>
      </c>
      <c r="K89" s="88">
        <v>0</v>
      </c>
      <c r="L89" s="88">
        <v>0</v>
      </c>
      <c r="M89" s="116">
        <v>4.09</v>
      </c>
      <c r="N89" s="115">
        <v>0</v>
      </c>
      <c r="O89" s="88">
        <v>-35</v>
      </c>
      <c r="P89" s="88">
        <v>-40</v>
      </c>
      <c r="Q89" s="88">
        <v>0</v>
      </c>
      <c r="R89" s="88">
        <v>0</v>
      </c>
      <c r="S89" s="116">
        <v>0</v>
      </c>
      <c r="U89" s="115">
        <v>-75</v>
      </c>
      <c r="V89" s="116">
        <v>58.71</v>
      </c>
      <c r="W89">
        <v>54.62</v>
      </c>
      <c r="X89">
        <v>-35</v>
      </c>
      <c r="Y89">
        <v>0</v>
      </c>
      <c r="Z89">
        <v>0</v>
      </c>
      <c r="AA89">
        <v>4.09</v>
      </c>
      <c r="AB89">
        <v>-40</v>
      </c>
    </row>
    <row r="90" spans="7:28">
      <c r="G90" t="s">
        <v>132</v>
      </c>
      <c r="H90" s="115">
        <v>78.31</v>
      </c>
      <c r="I90" s="88">
        <v>0</v>
      </c>
      <c r="J90" s="88">
        <v>69.92</v>
      </c>
      <c r="K90" s="88">
        <v>10.49</v>
      </c>
      <c r="L90" s="88">
        <v>0</v>
      </c>
      <c r="M90" s="116">
        <v>3.92</v>
      </c>
      <c r="N90" s="115">
        <v>0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-15</v>
      </c>
      <c r="V90" s="116">
        <v>162.63999999999999</v>
      </c>
      <c r="W90">
        <v>78.31</v>
      </c>
      <c r="X90">
        <v>-15</v>
      </c>
      <c r="Y90">
        <v>0</v>
      </c>
      <c r="Z90">
        <v>10.49</v>
      </c>
      <c r="AA90">
        <v>3.92</v>
      </c>
      <c r="AB90">
        <v>69.92</v>
      </c>
    </row>
    <row r="91" spans="7:28">
      <c r="G91" t="s">
        <v>133</v>
      </c>
      <c r="H91" s="115">
        <v>0</v>
      </c>
      <c r="I91" s="88">
        <v>0</v>
      </c>
      <c r="J91" s="88">
        <v>41.26</v>
      </c>
      <c r="K91" s="88">
        <v>0</v>
      </c>
      <c r="L91" s="88">
        <v>0</v>
      </c>
      <c r="M91" s="116">
        <v>3.99</v>
      </c>
      <c r="N91" s="115">
        <v>-90</v>
      </c>
      <c r="O91" s="88">
        <v>-15</v>
      </c>
      <c r="P91" s="88">
        <v>0</v>
      </c>
      <c r="Q91" s="88">
        <v>0</v>
      </c>
      <c r="R91" s="88">
        <v>0</v>
      </c>
      <c r="S91" s="116">
        <v>0</v>
      </c>
      <c r="U91" s="115">
        <v>-105</v>
      </c>
      <c r="V91" s="116">
        <v>45.25</v>
      </c>
      <c r="W91">
        <v>-90</v>
      </c>
      <c r="X91">
        <v>-15</v>
      </c>
      <c r="Y91">
        <v>0</v>
      </c>
      <c r="Z91">
        <v>0</v>
      </c>
      <c r="AA91">
        <v>3.99</v>
      </c>
      <c r="AB91">
        <v>41.26</v>
      </c>
    </row>
    <row r="92" spans="7:28">
      <c r="G92" t="s">
        <v>134</v>
      </c>
      <c r="H92" s="115">
        <v>0</v>
      </c>
      <c r="I92" s="88">
        <v>0</v>
      </c>
      <c r="J92" s="88">
        <v>21.97</v>
      </c>
      <c r="K92" s="88">
        <v>14.65</v>
      </c>
      <c r="L92" s="88">
        <v>0</v>
      </c>
      <c r="M92" s="116">
        <v>1.54</v>
      </c>
      <c r="N92" s="115">
        <v>-27</v>
      </c>
      <c r="O92" s="88">
        <v>-12</v>
      </c>
      <c r="P92" s="88">
        <v>0</v>
      </c>
      <c r="Q92" s="88">
        <v>0</v>
      </c>
      <c r="R92" s="88">
        <v>0</v>
      </c>
      <c r="S92" s="116">
        <v>0</v>
      </c>
      <c r="U92" s="115">
        <v>-39</v>
      </c>
      <c r="V92" s="116">
        <v>38.159999999999997</v>
      </c>
      <c r="W92">
        <v>-27</v>
      </c>
      <c r="X92">
        <v>-12</v>
      </c>
      <c r="Y92">
        <v>0</v>
      </c>
      <c r="Z92">
        <v>14.65</v>
      </c>
      <c r="AA92">
        <v>1.54</v>
      </c>
      <c r="AB92">
        <v>21.97</v>
      </c>
    </row>
    <row r="93" spans="7:28">
      <c r="G93" t="s">
        <v>135</v>
      </c>
      <c r="H93" s="115">
        <v>0</v>
      </c>
      <c r="I93" s="88">
        <v>5.5</v>
      </c>
      <c r="J93" s="88">
        <v>54.95</v>
      </c>
      <c r="K93" s="88">
        <v>0</v>
      </c>
      <c r="L93" s="88">
        <v>0</v>
      </c>
      <c r="M93" s="116">
        <v>2.8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63.25</v>
      </c>
      <c r="W93">
        <v>0</v>
      </c>
      <c r="X93">
        <v>5.5</v>
      </c>
      <c r="Y93">
        <v>0</v>
      </c>
      <c r="Z93">
        <v>0</v>
      </c>
      <c r="AA93">
        <v>2.8</v>
      </c>
      <c r="AB93">
        <v>54.95</v>
      </c>
    </row>
    <row r="94" spans="7:28">
      <c r="G94" t="s">
        <v>136</v>
      </c>
      <c r="H94" s="115">
        <v>0</v>
      </c>
      <c r="I94" s="88">
        <v>0</v>
      </c>
      <c r="J94" s="88">
        <v>54.89</v>
      </c>
      <c r="K94" s="88">
        <v>5.49</v>
      </c>
      <c r="L94" s="88">
        <v>0</v>
      </c>
      <c r="M94" s="116">
        <v>2.52</v>
      </c>
      <c r="N94" s="115">
        <v>0</v>
      </c>
      <c r="O94" s="88">
        <v>-10</v>
      </c>
      <c r="P94" s="88">
        <v>0</v>
      </c>
      <c r="Q94" s="88">
        <v>0</v>
      </c>
      <c r="R94" s="88">
        <v>0</v>
      </c>
      <c r="S94" s="116">
        <v>0</v>
      </c>
      <c r="U94" s="115">
        <v>-10</v>
      </c>
      <c r="V94" s="116">
        <v>62.9</v>
      </c>
      <c r="W94">
        <v>0</v>
      </c>
      <c r="X94">
        <v>-10</v>
      </c>
      <c r="Y94">
        <v>0</v>
      </c>
      <c r="Z94">
        <v>5.49</v>
      </c>
      <c r="AA94">
        <v>2.52</v>
      </c>
      <c r="AB94">
        <v>54.89</v>
      </c>
    </row>
    <row r="95" spans="7:28">
      <c r="G95" t="s">
        <v>137</v>
      </c>
      <c r="H95" s="115">
        <v>43.46</v>
      </c>
      <c r="I95" s="88">
        <v>0</v>
      </c>
      <c r="J95" s="88">
        <v>41.39</v>
      </c>
      <c r="K95" s="88">
        <v>0</v>
      </c>
      <c r="L95" s="88">
        <v>0</v>
      </c>
      <c r="M95" s="116">
        <v>2.97</v>
      </c>
      <c r="N95" s="115">
        <v>0</v>
      </c>
      <c r="O95" s="88">
        <v>-30</v>
      </c>
      <c r="P95" s="88">
        <v>0</v>
      </c>
      <c r="Q95" s="88">
        <v>0</v>
      </c>
      <c r="R95" s="88">
        <v>0</v>
      </c>
      <c r="S95" s="116">
        <v>0</v>
      </c>
      <c r="U95" s="115">
        <v>-30</v>
      </c>
      <c r="V95" s="116">
        <v>87.82</v>
      </c>
      <c r="W95">
        <v>43.46</v>
      </c>
      <c r="X95">
        <v>-30</v>
      </c>
      <c r="Y95">
        <v>0</v>
      </c>
      <c r="Z95">
        <v>0</v>
      </c>
      <c r="AA95">
        <v>2.97</v>
      </c>
      <c r="AB95">
        <v>41.39</v>
      </c>
    </row>
    <row r="96" spans="7:28">
      <c r="G96" t="s">
        <v>138</v>
      </c>
      <c r="H96" s="115">
        <v>49.75</v>
      </c>
      <c r="I96" s="88">
        <v>0</v>
      </c>
      <c r="J96" s="88">
        <v>51.21</v>
      </c>
      <c r="K96" s="88">
        <v>14.63</v>
      </c>
      <c r="L96" s="88">
        <v>0</v>
      </c>
      <c r="M96" s="116">
        <v>2.27</v>
      </c>
      <c r="N96" s="115">
        <v>0</v>
      </c>
      <c r="O96" s="88">
        <v>-45</v>
      </c>
      <c r="P96" s="88">
        <v>0</v>
      </c>
      <c r="Q96" s="88">
        <v>0</v>
      </c>
      <c r="R96" s="88">
        <v>0</v>
      </c>
      <c r="S96" s="116">
        <v>0</v>
      </c>
      <c r="U96" s="115">
        <v>-45</v>
      </c>
      <c r="V96" s="116">
        <v>117.86</v>
      </c>
      <c r="W96">
        <v>49.75</v>
      </c>
      <c r="X96">
        <v>-45</v>
      </c>
      <c r="Y96">
        <v>0</v>
      </c>
      <c r="Z96">
        <v>14.63</v>
      </c>
      <c r="AA96">
        <v>2.27</v>
      </c>
      <c r="AB96">
        <v>51.21</v>
      </c>
    </row>
    <row r="97" spans="1:83">
      <c r="G97" t="s">
        <v>139</v>
      </c>
      <c r="H97" s="115">
        <v>44.61</v>
      </c>
      <c r="I97" s="88">
        <v>0</v>
      </c>
      <c r="J97" s="88">
        <v>19.39</v>
      </c>
      <c r="K97" s="88">
        <v>0</v>
      </c>
      <c r="L97" s="88">
        <v>0</v>
      </c>
      <c r="M97" s="116">
        <v>3.1</v>
      </c>
      <c r="N97" s="115">
        <v>0</v>
      </c>
      <c r="O97" s="88">
        <v>-30</v>
      </c>
      <c r="P97" s="88">
        <v>0</v>
      </c>
      <c r="Q97" s="88">
        <v>0</v>
      </c>
      <c r="R97" s="88">
        <v>0</v>
      </c>
      <c r="S97" s="116">
        <v>0</v>
      </c>
      <c r="U97" s="115">
        <v>-30</v>
      </c>
      <c r="V97" s="116">
        <v>67.099999999999994</v>
      </c>
      <c r="W97">
        <v>44.61</v>
      </c>
      <c r="X97">
        <v>-30</v>
      </c>
      <c r="Y97">
        <v>0</v>
      </c>
      <c r="Z97">
        <v>0</v>
      </c>
      <c r="AA97">
        <v>3.1</v>
      </c>
      <c r="AB97">
        <v>19.39</v>
      </c>
    </row>
    <row r="98" spans="1:83">
      <c r="G98" t="s">
        <v>140</v>
      </c>
      <c r="H98" s="115">
        <v>45.57</v>
      </c>
      <c r="I98" s="88">
        <v>0</v>
      </c>
      <c r="J98" s="88">
        <v>9.6999999999999993</v>
      </c>
      <c r="K98" s="88">
        <v>0</v>
      </c>
      <c r="L98" s="88">
        <v>0</v>
      </c>
      <c r="M98" s="116">
        <v>2.52</v>
      </c>
      <c r="N98" s="115">
        <v>0</v>
      </c>
      <c r="O98" s="88">
        <v>-30</v>
      </c>
      <c r="P98" s="88">
        <v>0</v>
      </c>
      <c r="Q98" s="88">
        <v>0</v>
      </c>
      <c r="R98" s="88">
        <v>0</v>
      </c>
      <c r="S98" s="116">
        <v>0</v>
      </c>
      <c r="U98" s="115">
        <v>-30</v>
      </c>
      <c r="V98" s="116">
        <v>57.79</v>
      </c>
      <c r="W98">
        <v>45.57</v>
      </c>
      <c r="X98">
        <v>-30</v>
      </c>
      <c r="Y98">
        <v>0</v>
      </c>
      <c r="Z98">
        <v>0</v>
      </c>
      <c r="AA98">
        <v>2.52</v>
      </c>
      <c r="AB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0.63781500000000013</v>
      </c>
      <c r="I99" s="111">
        <f t="shared" ref="I99:BQ99" si="1">SUM(I3:I98)/4000</f>
        <v>0.26826250000000007</v>
      </c>
      <c r="J99" s="111">
        <f t="shared" si="1"/>
        <v>0.65405499999999983</v>
      </c>
      <c r="K99" s="111">
        <f t="shared" si="1"/>
        <v>0.23897749999999998</v>
      </c>
      <c r="L99" s="111">
        <f t="shared" si="1"/>
        <v>0.16629249999999998</v>
      </c>
      <c r="M99" s="111">
        <f t="shared" si="1"/>
        <v>3.3470000000000007E-2</v>
      </c>
      <c r="N99" s="110">
        <f t="shared" si="1"/>
        <v>-0.24208749999999998</v>
      </c>
      <c r="O99" s="111">
        <f t="shared" si="1"/>
        <v>-0.21</v>
      </c>
      <c r="P99" s="111">
        <f t="shared" si="1"/>
        <v>-0.32624999999999998</v>
      </c>
      <c r="Q99" s="111">
        <f t="shared" si="1"/>
        <v>-5.6250000000000001E-2</v>
      </c>
      <c r="R99" s="111">
        <f t="shared" si="1"/>
        <v>0</v>
      </c>
      <c r="S99" s="112">
        <f t="shared" si="1"/>
        <v>0</v>
      </c>
      <c r="U99" s="110">
        <f t="shared" si="1"/>
        <v>-0.83458750000000004</v>
      </c>
      <c r="V99" s="112">
        <f t="shared" si="1"/>
        <v>1.9988725000000001</v>
      </c>
      <c r="W99">
        <f t="shared" si="1"/>
        <v>0.39572749999999995</v>
      </c>
      <c r="X99">
        <f t="shared" si="1"/>
        <v>5.8262499999999988E-2</v>
      </c>
      <c r="Y99">
        <f t="shared" si="1"/>
        <v>0.16629249999999998</v>
      </c>
      <c r="Z99">
        <f t="shared" si="1"/>
        <v>0.18272749999999993</v>
      </c>
      <c r="AA99">
        <f t="shared" si="1"/>
        <v>3.3470000000000007E-2</v>
      </c>
      <c r="AB99">
        <f t="shared" si="1"/>
        <v>0.32780500000000012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502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87.26</v>
      </c>
      <c r="J3" s="95">
        <v>0</v>
      </c>
      <c r="K3" s="95">
        <v>29.09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502</v>
      </c>
      <c r="U3" s="115">
        <v>-4</v>
      </c>
      <c r="V3" s="116">
        <v>116.35</v>
      </c>
      <c r="W3">
        <v>0</v>
      </c>
      <c r="X3">
        <v>87.26</v>
      </c>
      <c r="Y3">
        <v>-4</v>
      </c>
      <c r="Z3">
        <v>29.09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69.81</v>
      </c>
      <c r="J4" s="88">
        <v>0</v>
      </c>
      <c r="K4" s="88">
        <v>29.09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502</v>
      </c>
      <c r="U4" s="115">
        <v>-4</v>
      </c>
      <c r="V4" s="116">
        <v>98.9</v>
      </c>
      <c r="W4">
        <v>0</v>
      </c>
      <c r="X4">
        <v>69.81</v>
      </c>
      <c r="Y4">
        <v>-4</v>
      </c>
      <c r="Z4">
        <v>29.09</v>
      </c>
    </row>
    <row r="5" spans="1:26">
      <c r="B5" t="s">
        <v>422</v>
      </c>
      <c r="G5" t="s">
        <v>47</v>
      </c>
      <c r="H5" s="115">
        <v>0</v>
      </c>
      <c r="I5" s="88">
        <v>46.54</v>
      </c>
      <c r="J5" s="88">
        <v>0</v>
      </c>
      <c r="K5" s="88">
        <v>29.09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75.63</v>
      </c>
      <c r="W5">
        <v>0</v>
      </c>
      <c r="X5">
        <v>46.54</v>
      </c>
      <c r="Y5">
        <v>-4</v>
      </c>
      <c r="Z5">
        <v>29.09</v>
      </c>
    </row>
    <row r="6" spans="1:26">
      <c r="B6" t="s">
        <v>422</v>
      </c>
      <c r="G6" t="s">
        <v>48</v>
      </c>
      <c r="H6" s="115">
        <v>0</v>
      </c>
      <c r="I6" s="88">
        <v>23.27</v>
      </c>
      <c r="J6" s="88">
        <v>0</v>
      </c>
      <c r="K6" s="88">
        <v>29.09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52.36</v>
      </c>
      <c r="W6">
        <v>0</v>
      </c>
      <c r="X6">
        <v>23.27</v>
      </c>
      <c r="Y6">
        <v>-4</v>
      </c>
      <c r="Z6">
        <v>29.09</v>
      </c>
    </row>
    <row r="7" spans="1:26">
      <c r="G7" t="s">
        <v>49</v>
      </c>
      <c r="H7" s="115">
        <v>0</v>
      </c>
      <c r="I7" s="88">
        <v>52.36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52.36</v>
      </c>
      <c r="W7">
        <v>0</v>
      </c>
      <c r="X7">
        <v>52.36</v>
      </c>
      <c r="Y7">
        <v>-4</v>
      </c>
      <c r="Z7">
        <v>0</v>
      </c>
    </row>
    <row r="8" spans="1:26">
      <c r="G8" t="s">
        <v>50</v>
      </c>
      <c r="H8" s="115">
        <v>0</v>
      </c>
      <c r="I8" s="88">
        <v>29.09</v>
      </c>
      <c r="J8" s="88">
        <v>0</v>
      </c>
      <c r="K8" s="88">
        <v>29.09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58.18</v>
      </c>
      <c r="W8">
        <v>0</v>
      </c>
      <c r="X8">
        <v>29.09</v>
      </c>
      <c r="Y8">
        <v>-4</v>
      </c>
      <c r="Z8">
        <v>29.09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19.39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19.39</v>
      </c>
      <c r="W9">
        <v>0</v>
      </c>
      <c r="X9">
        <v>0</v>
      </c>
      <c r="Y9">
        <v>-4</v>
      </c>
      <c r="Z9">
        <v>19.39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19.39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19.39</v>
      </c>
      <c r="W13">
        <v>0</v>
      </c>
      <c r="X13">
        <v>0</v>
      </c>
      <c r="Y13">
        <v>-4</v>
      </c>
      <c r="Z13">
        <v>19.39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58.18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58.18</v>
      </c>
      <c r="W36">
        <v>0</v>
      </c>
      <c r="X36">
        <v>0</v>
      </c>
      <c r="Y36">
        <v>-4</v>
      </c>
      <c r="Z36">
        <v>58.18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72.72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72.72</v>
      </c>
      <c r="W37">
        <v>0</v>
      </c>
      <c r="X37">
        <v>0</v>
      </c>
      <c r="Y37">
        <v>-4</v>
      </c>
      <c r="Z37">
        <v>72.72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96.96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96.96</v>
      </c>
      <c r="W38">
        <v>0</v>
      </c>
      <c r="X38">
        <v>0</v>
      </c>
      <c r="Y38">
        <v>-4</v>
      </c>
      <c r="Z38">
        <v>96.96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19.39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19.39</v>
      </c>
      <c r="W39">
        <v>0</v>
      </c>
      <c r="X39">
        <v>0</v>
      </c>
      <c r="Y39">
        <v>-4</v>
      </c>
      <c r="Z39">
        <v>19.39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87.26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87.26</v>
      </c>
      <c r="W40">
        <v>0</v>
      </c>
      <c r="X40">
        <v>0</v>
      </c>
      <c r="Y40">
        <v>-4</v>
      </c>
      <c r="Z40">
        <v>87.26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87.26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87.26</v>
      </c>
      <c r="W41">
        <v>0</v>
      </c>
      <c r="X41">
        <v>0</v>
      </c>
      <c r="Y41">
        <v>-4</v>
      </c>
      <c r="Z41">
        <v>87.26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96.96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96.96</v>
      </c>
      <c r="W42">
        <v>0</v>
      </c>
      <c r="X42">
        <v>0</v>
      </c>
      <c r="Y42">
        <v>-4</v>
      </c>
      <c r="Z42">
        <v>96.96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58.18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58.18</v>
      </c>
      <c r="W43">
        <v>0</v>
      </c>
      <c r="X43">
        <v>0</v>
      </c>
      <c r="Y43">
        <v>-4</v>
      </c>
      <c r="Z43">
        <v>58.18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106.66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106.66</v>
      </c>
      <c r="W44">
        <v>0</v>
      </c>
      <c r="X44">
        <v>0</v>
      </c>
      <c r="Y44">
        <v>-4</v>
      </c>
      <c r="Z44">
        <v>106.66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116.35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116.35</v>
      </c>
      <c r="W45">
        <v>0</v>
      </c>
      <c r="X45">
        <v>0</v>
      </c>
      <c r="Y45">
        <v>-4</v>
      </c>
      <c r="Z45">
        <v>116.35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126.05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126.05</v>
      </c>
      <c r="W46">
        <v>0</v>
      </c>
      <c r="X46">
        <v>0</v>
      </c>
      <c r="Y46">
        <v>-4</v>
      </c>
      <c r="Z46">
        <v>126.05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87.26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87.26</v>
      </c>
      <c r="W47">
        <v>0</v>
      </c>
      <c r="X47">
        <v>0</v>
      </c>
      <c r="Y47">
        <v>-4</v>
      </c>
      <c r="Z47">
        <v>87.26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126.05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126.05</v>
      </c>
      <c r="W48">
        <v>0</v>
      </c>
      <c r="X48">
        <v>0</v>
      </c>
      <c r="Y48">
        <v>-4</v>
      </c>
      <c r="Z48">
        <v>126.05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96.96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96.96</v>
      </c>
      <c r="W49">
        <v>0</v>
      </c>
      <c r="X49">
        <v>0</v>
      </c>
      <c r="Y49">
        <v>-4</v>
      </c>
      <c r="Z49">
        <v>96.96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96.96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96.96</v>
      </c>
      <c r="W50">
        <v>0</v>
      </c>
      <c r="X50">
        <v>0</v>
      </c>
      <c r="Y50">
        <v>-4</v>
      </c>
      <c r="Z50">
        <v>96.96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96.96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96.96</v>
      </c>
      <c r="W51">
        <v>0</v>
      </c>
      <c r="X51">
        <v>0</v>
      </c>
      <c r="Y51">
        <v>-4</v>
      </c>
      <c r="Z51">
        <v>96.96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145.44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145.44</v>
      </c>
      <c r="W52">
        <v>0</v>
      </c>
      <c r="X52">
        <v>0</v>
      </c>
      <c r="Y52">
        <v>-4</v>
      </c>
      <c r="Z52">
        <v>145.44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145.44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145.44</v>
      </c>
      <c r="W53">
        <v>0</v>
      </c>
      <c r="X53">
        <v>0</v>
      </c>
      <c r="Y53">
        <v>-4</v>
      </c>
      <c r="Z53">
        <v>145.44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145.44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145.44</v>
      </c>
      <c r="W54">
        <v>0</v>
      </c>
      <c r="X54">
        <v>0</v>
      </c>
      <c r="Y54">
        <v>-4</v>
      </c>
      <c r="Z54">
        <v>145.44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96.96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96.96</v>
      </c>
      <c r="W55">
        <v>0</v>
      </c>
      <c r="X55">
        <v>0</v>
      </c>
      <c r="Y55">
        <v>-4</v>
      </c>
      <c r="Z55">
        <v>96.96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145.44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145.44</v>
      </c>
      <c r="W56">
        <v>0</v>
      </c>
      <c r="X56">
        <v>0</v>
      </c>
      <c r="Y56">
        <v>-4</v>
      </c>
      <c r="Z56">
        <v>145.44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145.44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145.44</v>
      </c>
      <c r="W57">
        <v>0</v>
      </c>
      <c r="X57">
        <v>0</v>
      </c>
      <c r="Y57">
        <v>-4</v>
      </c>
      <c r="Z57">
        <v>145.44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145.44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145.44</v>
      </c>
      <c r="W58">
        <v>0</v>
      </c>
      <c r="X58">
        <v>0</v>
      </c>
      <c r="Y58">
        <v>-4</v>
      </c>
      <c r="Z58">
        <v>145.44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96.96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96.96</v>
      </c>
      <c r="W59">
        <v>0</v>
      </c>
      <c r="X59">
        <v>0</v>
      </c>
      <c r="Y59">
        <v>-4</v>
      </c>
      <c r="Z59">
        <v>96.96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145.44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145.44</v>
      </c>
      <c r="W60">
        <v>0</v>
      </c>
      <c r="X60">
        <v>0</v>
      </c>
      <c r="Y60">
        <v>-4</v>
      </c>
      <c r="Z60">
        <v>145.44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145.44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145.44</v>
      </c>
      <c r="W61">
        <v>0</v>
      </c>
      <c r="X61">
        <v>0</v>
      </c>
      <c r="Y61">
        <v>-4</v>
      </c>
      <c r="Z61">
        <v>145.44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145.44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145.44</v>
      </c>
      <c r="W62">
        <v>0</v>
      </c>
      <c r="X62">
        <v>0</v>
      </c>
      <c r="Y62">
        <v>-4</v>
      </c>
      <c r="Z62">
        <v>145.44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106.66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106.66</v>
      </c>
      <c r="W63">
        <v>0</v>
      </c>
      <c r="X63">
        <v>0</v>
      </c>
      <c r="Y63">
        <v>-4</v>
      </c>
      <c r="Z63">
        <v>106.66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145.44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145.44</v>
      </c>
      <c r="W64">
        <v>0</v>
      </c>
      <c r="X64">
        <v>0</v>
      </c>
      <c r="Y64">
        <v>-4</v>
      </c>
      <c r="Z64">
        <v>145.44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145.44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145.44</v>
      </c>
      <c r="W65">
        <v>0</v>
      </c>
      <c r="X65">
        <v>0</v>
      </c>
      <c r="Y65">
        <v>-4</v>
      </c>
      <c r="Z65">
        <v>145.44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145.44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145.44</v>
      </c>
      <c r="W66">
        <v>0</v>
      </c>
      <c r="X66">
        <v>0</v>
      </c>
      <c r="Y66">
        <v>-4</v>
      </c>
      <c r="Z66">
        <v>145.44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96.96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96.96</v>
      </c>
      <c r="W67">
        <v>0</v>
      </c>
      <c r="X67">
        <v>0</v>
      </c>
      <c r="Y67">
        <v>-4</v>
      </c>
      <c r="Z67">
        <v>96.96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145.44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145.44</v>
      </c>
      <c r="W68">
        <v>0</v>
      </c>
      <c r="X68">
        <v>0</v>
      </c>
      <c r="Y68">
        <v>-4</v>
      </c>
      <c r="Z68">
        <v>145.44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135.74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135.74</v>
      </c>
      <c r="W69">
        <v>0</v>
      </c>
      <c r="X69">
        <v>0</v>
      </c>
      <c r="Y69">
        <v>-4</v>
      </c>
      <c r="Z69">
        <v>135.74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135.74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135.74</v>
      </c>
      <c r="W70">
        <v>0</v>
      </c>
      <c r="X70">
        <v>0</v>
      </c>
      <c r="Y70">
        <v>-4</v>
      </c>
      <c r="Z70">
        <v>135.74</v>
      </c>
    </row>
    <row r="71" spans="7:26">
      <c r="G71" t="s">
        <v>113</v>
      </c>
      <c r="H71" s="115">
        <v>0</v>
      </c>
      <c r="I71" s="88">
        <v>29.09</v>
      </c>
      <c r="J71" s="88">
        <v>0</v>
      </c>
      <c r="K71" s="88">
        <v>67.87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96.96</v>
      </c>
      <c r="W71">
        <v>0</v>
      </c>
      <c r="X71">
        <v>29.09</v>
      </c>
      <c r="Y71">
        <v>-4</v>
      </c>
      <c r="Z71">
        <v>67.87</v>
      </c>
    </row>
    <row r="72" spans="7:26">
      <c r="G72" t="s">
        <v>114</v>
      </c>
      <c r="H72" s="115">
        <v>0</v>
      </c>
      <c r="I72" s="88">
        <v>43.63</v>
      </c>
      <c r="J72" s="88">
        <v>0</v>
      </c>
      <c r="K72" s="88">
        <v>106.66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150.29</v>
      </c>
      <c r="W72">
        <v>0</v>
      </c>
      <c r="X72">
        <v>43.63</v>
      </c>
      <c r="Y72">
        <v>-4</v>
      </c>
      <c r="Z72">
        <v>106.66</v>
      </c>
    </row>
    <row r="73" spans="7:26">
      <c r="G73" t="s">
        <v>115</v>
      </c>
      <c r="H73" s="115">
        <v>0</v>
      </c>
      <c r="I73" s="88">
        <v>67.87</v>
      </c>
      <c r="J73" s="88">
        <v>0</v>
      </c>
      <c r="K73" s="88">
        <v>96.96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164.83</v>
      </c>
      <c r="W73">
        <v>0</v>
      </c>
      <c r="X73">
        <v>67.87</v>
      </c>
      <c r="Y73">
        <v>-4</v>
      </c>
      <c r="Z73">
        <v>96.96</v>
      </c>
    </row>
    <row r="74" spans="7:26">
      <c r="G74" t="s">
        <v>116</v>
      </c>
      <c r="H74" s="115">
        <v>0</v>
      </c>
      <c r="I74" s="88">
        <v>67.87</v>
      </c>
      <c r="J74" s="88">
        <v>0</v>
      </c>
      <c r="K74" s="88">
        <v>96.96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164.83</v>
      </c>
      <c r="W74">
        <v>0</v>
      </c>
      <c r="X74">
        <v>67.87</v>
      </c>
      <c r="Y74">
        <v>-4</v>
      </c>
      <c r="Z74">
        <v>96.96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48.48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48.48</v>
      </c>
      <c r="W75">
        <v>0</v>
      </c>
      <c r="X75">
        <v>0</v>
      </c>
      <c r="Y75">
        <v>-4</v>
      </c>
      <c r="Z75">
        <v>48.48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96.96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96.96</v>
      </c>
      <c r="W76">
        <v>0</v>
      </c>
      <c r="X76">
        <v>0</v>
      </c>
      <c r="Y76">
        <v>-4</v>
      </c>
      <c r="Z76">
        <v>96.96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77.569999999999993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77.569999999999993</v>
      </c>
      <c r="W77">
        <v>0</v>
      </c>
      <c r="X77">
        <v>0</v>
      </c>
      <c r="Y77">
        <v>-4</v>
      </c>
      <c r="Z77">
        <v>77.569999999999993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77.569999999999993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77.569999999999993</v>
      </c>
      <c r="W78">
        <v>0</v>
      </c>
      <c r="X78">
        <v>0</v>
      </c>
      <c r="Y78">
        <v>-4</v>
      </c>
      <c r="Z78">
        <v>77.569999999999993</v>
      </c>
    </row>
    <row r="79" spans="7:26">
      <c r="G79" t="s">
        <v>121</v>
      </c>
      <c r="H79" s="115">
        <v>28.12</v>
      </c>
      <c r="I79" s="88">
        <v>0</v>
      </c>
      <c r="J79" s="88">
        <v>0</v>
      </c>
      <c r="K79" s="88">
        <v>29.09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57.21</v>
      </c>
      <c r="W79">
        <v>28.12</v>
      </c>
      <c r="X79">
        <v>0</v>
      </c>
      <c r="Y79">
        <v>-4</v>
      </c>
      <c r="Z79">
        <v>29.09</v>
      </c>
    </row>
    <row r="80" spans="7:26">
      <c r="G80" t="s">
        <v>122</v>
      </c>
      <c r="H80" s="115">
        <v>65.28</v>
      </c>
      <c r="I80" s="88">
        <v>0</v>
      </c>
      <c r="J80" s="88">
        <v>0</v>
      </c>
      <c r="K80" s="88">
        <v>58.58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123.86</v>
      </c>
      <c r="W80">
        <v>65.28</v>
      </c>
      <c r="X80">
        <v>0</v>
      </c>
      <c r="Y80">
        <v>-4</v>
      </c>
      <c r="Z80">
        <v>58.58</v>
      </c>
    </row>
    <row r="81" spans="7:26">
      <c r="G81" t="s">
        <v>123</v>
      </c>
      <c r="H81" s="115">
        <v>9.6999999999999993</v>
      </c>
      <c r="I81" s="88">
        <v>0</v>
      </c>
      <c r="J81" s="88">
        <v>0</v>
      </c>
      <c r="K81" s="88">
        <v>67.87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77.569999999999993</v>
      </c>
      <c r="W81">
        <v>9.6999999999999993</v>
      </c>
      <c r="X81">
        <v>0</v>
      </c>
      <c r="Y81">
        <v>-4</v>
      </c>
      <c r="Z81">
        <v>67.87</v>
      </c>
    </row>
    <row r="82" spans="7:26">
      <c r="G82" t="s">
        <v>124</v>
      </c>
      <c r="H82" s="115">
        <v>33.94</v>
      </c>
      <c r="I82" s="88">
        <v>0</v>
      </c>
      <c r="J82" s="88">
        <v>0</v>
      </c>
      <c r="K82" s="88">
        <v>67.87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101.81</v>
      </c>
      <c r="W82">
        <v>33.94</v>
      </c>
      <c r="X82">
        <v>0</v>
      </c>
      <c r="Y82">
        <v>-4</v>
      </c>
      <c r="Z82">
        <v>67.87</v>
      </c>
    </row>
    <row r="83" spans="7:26">
      <c r="G83" t="s">
        <v>125</v>
      </c>
      <c r="H83" s="115">
        <v>14.54</v>
      </c>
      <c r="I83" s="88">
        <v>0</v>
      </c>
      <c r="J83" s="88">
        <v>0</v>
      </c>
      <c r="K83" s="88">
        <v>9.6999999999999993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24.24</v>
      </c>
      <c r="W83">
        <v>14.54</v>
      </c>
      <c r="X83">
        <v>0</v>
      </c>
      <c r="Y83">
        <v>-4</v>
      </c>
      <c r="Z83">
        <v>9.6999999999999993</v>
      </c>
    </row>
    <row r="84" spans="7:26">
      <c r="G84" t="s">
        <v>126</v>
      </c>
      <c r="H84" s="115">
        <v>24.24</v>
      </c>
      <c r="I84" s="88">
        <v>0</v>
      </c>
      <c r="J84" s="88">
        <v>0</v>
      </c>
      <c r="K84" s="88">
        <v>48.48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72.72</v>
      </c>
      <c r="W84">
        <v>24.24</v>
      </c>
      <c r="X84">
        <v>0</v>
      </c>
      <c r="Y84">
        <v>-4</v>
      </c>
      <c r="Z84">
        <v>48.48</v>
      </c>
    </row>
    <row r="85" spans="7:26">
      <c r="G85" t="s">
        <v>127</v>
      </c>
      <c r="H85" s="115">
        <v>2.91</v>
      </c>
      <c r="I85" s="88">
        <v>0</v>
      </c>
      <c r="J85" s="88">
        <v>0</v>
      </c>
      <c r="K85" s="88">
        <v>48.48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51.39</v>
      </c>
      <c r="W85">
        <v>2.91</v>
      </c>
      <c r="X85">
        <v>0</v>
      </c>
      <c r="Y85">
        <v>-4</v>
      </c>
      <c r="Z85">
        <v>48.48</v>
      </c>
    </row>
    <row r="86" spans="7:26">
      <c r="G86" t="s">
        <v>128</v>
      </c>
      <c r="H86" s="115">
        <v>57.21</v>
      </c>
      <c r="I86" s="88">
        <v>0</v>
      </c>
      <c r="J86" s="88">
        <v>0</v>
      </c>
      <c r="K86" s="88">
        <v>48.48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105.69</v>
      </c>
      <c r="W86">
        <v>57.21</v>
      </c>
      <c r="X86">
        <v>0</v>
      </c>
      <c r="Y86">
        <v>-4</v>
      </c>
      <c r="Z86">
        <v>48.48</v>
      </c>
    </row>
    <row r="87" spans="7:26">
      <c r="G87" t="s">
        <v>129</v>
      </c>
      <c r="H87" s="115">
        <v>3.88</v>
      </c>
      <c r="I87" s="88">
        <v>0</v>
      </c>
      <c r="J87" s="88">
        <v>0</v>
      </c>
      <c r="K87" s="88">
        <v>9.69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13.57</v>
      </c>
      <c r="W87">
        <v>3.88</v>
      </c>
      <c r="X87">
        <v>0</v>
      </c>
      <c r="Y87">
        <v>-4</v>
      </c>
      <c r="Z87">
        <v>9.69</v>
      </c>
    </row>
    <row r="88" spans="7:26">
      <c r="G88" t="s">
        <v>130</v>
      </c>
      <c r="H88" s="115">
        <v>30.06</v>
      </c>
      <c r="I88" s="88">
        <v>0</v>
      </c>
      <c r="J88" s="88">
        <v>0</v>
      </c>
      <c r="K88" s="88">
        <v>48.48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78.540000000000006</v>
      </c>
      <c r="W88">
        <v>30.06</v>
      </c>
      <c r="X88">
        <v>0</v>
      </c>
      <c r="Y88">
        <v>-4</v>
      </c>
      <c r="Z88">
        <v>48.48</v>
      </c>
    </row>
    <row r="89" spans="7:26">
      <c r="G89" t="s">
        <v>131</v>
      </c>
      <c r="H89" s="115">
        <v>81.260000000000005</v>
      </c>
      <c r="I89" s="88">
        <v>0</v>
      </c>
      <c r="J89" s="88">
        <v>0</v>
      </c>
      <c r="K89" s="88">
        <v>32.18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113.44</v>
      </c>
      <c r="W89">
        <v>81.260000000000005</v>
      </c>
      <c r="X89">
        <v>0</v>
      </c>
      <c r="Y89">
        <v>-4</v>
      </c>
      <c r="Z89">
        <v>32.18</v>
      </c>
    </row>
    <row r="90" spans="7:26">
      <c r="G90" t="s">
        <v>132</v>
      </c>
      <c r="H90" s="115">
        <v>99.56</v>
      </c>
      <c r="I90" s="88">
        <v>0</v>
      </c>
      <c r="J90" s="88">
        <v>0</v>
      </c>
      <c r="K90" s="88">
        <v>23.71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123.27</v>
      </c>
      <c r="W90">
        <v>99.56</v>
      </c>
      <c r="X90">
        <v>0</v>
      </c>
      <c r="Y90">
        <v>-4</v>
      </c>
      <c r="Z90">
        <v>23.71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33.94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33.94</v>
      </c>
      <c r="W92">
        <v>0</v>
      </c>
      <c r="X92">
        <v>0</v>
      </c>
      <c r="Y92">
        <v>-4</v>
      </c>
      <c r="Z92">
        <v>33.94</v>
      </c>
    </row>
    <row r="93" spans="7:26">
      <c r="G93" t="s">
        <v>135</v>
      </c>
      <c r="H93" s="115">
        <v>7.76</v>
      </c>
      <c r="I93" s="88">
        <v>0</v>
      </c>
      <c r="J93" s="88">
        <v>0</v>
      </c>
      <c r="K93" s="88">
        <v>29.08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36.840000000000003</v>
      </c>
      <c r="W93">
        <v>7.76</v>
      </c>
      <c r="X93">
        <v>0</v>
      </c>
      <c r="Y93">
        <v>-4</v>
      </c>
      <c r="Z93">
        <v>29.08</v>
      </c>
    </row>
    <row r="94" spans="7:26">
      <c r="G94" t="s">
        <v>136</v>
      </c>
      <c r="H94" s="115">
        <v>78.64</v>
      </c>
      <c r="I94" s="88">
        <v>0</v>
      </c>
      <c r="J94" s="88">
        <v>0</v>
      </c>
      <c r="K94" s="88">
        <v>27.12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105.76</v>
      </c>
      <c r="W94">
        <v>78.64</v>
      </c>
      <c r="X94">
        <v>0</v>
      </c>
      <c r="Y94">
        <v>-4</v>
      </c>
      <c r="Z94">
        <v>27.12</v>
      </c>
    </row>
    <row r="95" spans="7:26">
      <c r="G95" t="s">
        <v>137</v>
      </c>
      <c r="H95" s="115">
        <v>93.73</v>
      </c>
      <c r="I95" s="88">
        <v>16.16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109.89</v>
      </c>
      <c r="W95">
        <v>93.73</v>
      </c>
      <c r="X95">
        <v>16.16</v>
      </c>
      <c r="Y95">
        <v>-4</v>
      </c>
      <c r="Z95">
        <v>0</v>
      </c>
    </row>
    <row r="96" spans="7:26">
      <c r="G96" t="s">
        <v>138</v>
      </c>
      <c r="H96" s="115">
        <v>72.459999999999994</v>
      </c>
      <c r="I96" s="88">
        <v>23.48</v>
      </c>
      <c r="J96" s="88">
        <v>0</v>
      </c>
      <c r="K96" s="88">
        <v>20.13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116.07</v>
      </c>
      <c r="W96">
        <v>72.459999999999994</v>
      </c>
      <c r="X96">
        <v>23.48</v>
      </c>
      <c r="Y96">
        <v>-4</v>
      </c>
      <c r="Z96">
        <v>20.13</v>
      </c>
    </row>
    <row r="97" spans="1:83">
      <c r="G97" t="s">
        <v>139</v>
      </c>
      <c r="H97" s="115">
        <v>0</v>
      </c>
      <c r="I97" s="88">
        <v>33.93</v>
      </c>
      <c r="J97" s="88">
        <v>0</v>
      </c>
      <c r="K97" s="88">
        <v>29.09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63.02</v>
      </c>
      <c r="W97">
        <v>0</v>
      </c>
      <c r="X97">
        <v>33.93</v>
      </c>
      <c r="Y97">
        <v>-4</v>
      </c>
      <c r="Z97">
        <v>29.09</v>
      </c>
    </row>
    <row r="98" spans="1:83">
      <c r="G98" t="s">
        <v>140</v>
      </c>
      <c r="H98" s="115">
        <v>0</v>
      </c>
      <c r="I98" s="88">
        <v>24.24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33.94</v>
      </c>
      <c r="W98">
        <v>0</v>
      </c>
      <c r="X98">
        <v>24.24</v>
      </c>
      <c r="Y98">
        <v>-4</v>
      </c>
      <c r="Z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0.17582250000000002</v>
      </c>
      <c r="I99" s="111">
        <f t="shared" ref="I99:BQ99" si="1">SUM(I3:I98)/4000</f>
        <v>0.15364999999999998</v>
      </c>
      <c r="J99" s="111">
        <f t="shared" si="1"/>
        <v>0</v>
      </c>
      <c r="K99" s="111">
        <f t="shared" si="1"/>
        <v>1.371207499999999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1.7006799999999995</v>
      </c>
      <c r="W99">
        <f t="shared" si="1"/>
        <v>0.17582250000000002</v>
      </c>
      <c r="X99">
        <f t="shared" si="1"/>
        <v>0.15364999999999998</v>
      </c>
      <c r="Y99">
        <f t="shared" si="1"/>
        <v>-9.6000000000000002E-2</v>
      </c>
      <c r="Z99">
        <f t="shared" si="1"/>
        <v>1.371207499999999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44810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9.8620487232169065</v>
      </c>
      <c r="F3">
        <f>GT_Spot!P3</f>
        <v>0</v>
      </c>
      <c r="G3">
        <f>PPCL_NG!P3</f>
        <v>33.950000000000003</v>
      </c>
      <c r="H3">
        <f>PPCL_Spot!P3</f>
        <v>8.24</v>
      </c>
      <c r="I3">
        <f>Bawana_NG!P3</f>
        <v>97.103921489439045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996.53976586719602</v>
      </c>
      <c r="P3" s="77">
        <v>105.1145171687653</v>
      </c>
      <c r="Q3" s="77">
        <v>28.96</v>
      </c>
      <c r="R3" s="80">
        <v>0</v>
      </c>
      <c r="S3" s="80">
        <v>0</v>
      </c>
      <c r="T3" s="78">
        <f>SUMPRODUCT(LTA!F3:AJ3,LTA!F$101:AJ$101,LTA!F$103:AJ$103)</f>
        <v>29.61</v>
      </c>
      <c r="U3" s="78">
        <f>SUMPRODUCT(LTA!F3:AJ3,LTA!F$102:AJ$102,LTA!F$103:AJ$103)</f>
        <v>52.49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190.05</v>
      </c>
      <c r="Z3" s="75">
        <f>IEX!N3</f>
        <v>0</v>
      </c>
      <c r="AA3" s="117">
        <f>STOA!H3</f>
        <v>1162.8799999999999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24.475090228587831</v>
      </c>
      <c r="AD3">
        <f>SUM(B3:AB3,AI3:AR3)-AC3</f>
        <v>2756.7851630200294</v>
      </c>
      <c r="AE3">
        <f>'IDT-1'!B3</f>
        <v>0</v>
      </c>
      <c r="AF3" s="26"/>
      <c r="AG3">
        <f>SUM(AD3:AF3)+AT3</f>
        <v>2756.7851630200294</v>
      </c>
      <c r="AI3" s="75">
        <f>PXIL!H3</f>
        <v>0</v>
      </c>
      <c r="AJ3" s="75">
        <f>PXIL!N3</f>
        <v>0</v>
      </c>
      <c r="AK3" s="75">
        <f>RTM_IEX!H3</f>
        <v>66.459999999999994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9.8620487232169065</v>
      </c>
      <c r="F4">
        <f>GT_Spot!P4</f>
        <v>0</v>
      </c>
      <c r="G4">
        <f>PPCL_NG!P4</f>
        <v>33.950000000000003</v>
      </c>
      <c r="H4">
        <f>PPCL_Spot!P4</f>
        <v>8.24</v>
      </c>
      <c r="I4">
        <f>Bawana_NG!P4</f>
        <v>97.103921489439045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996.35811363481503</v>
      </c>
      <c r="P4" s="77">
        <v>105.1145171687653</v>
      </c>
      <c r="Q4" s="77">
        <v>28.96</v>
      </c>
      <c r="R4" s="80">
        <v>0</v>
      </c>
      <c r="S4" s="80">
        <v>0</v>
      </c>
      <c r="T4" s="78">
        <f>SUMPRODUCT(LTA!F4:AJ4,LTA!F$101:AJ$101,LTA!F$103:AJ$103)</f>
        <v>31.66</v>
      </c>
      <c r="U4" s="78">
        <f>SUMPRODUCT(LTA!F4:AJ4,LTA!F$102:AJ$102,LTA!F$103:AJ$103)</f>
        <v>52.52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157.08000000000001</v>
      </c>
      <c r="Z4" s="75">
        <f>IEX!N4</f>
        <v>0</v>
      </c>
      <c r="AA4" s="117">
        <f>STOA!H4</f>
        <v>1162.8799999999999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24.205531688942877</v>
      </c>
      <c r="AD4">
        <f t="shared" ref="AD4:AD67" si="1">SUM(B4:AB4,AI4:AR4)-AC4</f>
        <v>2726.4230693272934</v>
      </c>
      <c r="AE4">
        <f>'IDT-1'!B4</f>
        <v>0</v>
      </c>
      <c r="AF4" s="26"/>
      <c r="AG4">
        <f t="shared" ref="AG4:AG67" si="2">SUM(AD4:AF4)+AT4</f>
        <v>2726.4230693272934</v>
      </c>
      <c r="AI4" s="75">
        <f>PXIL!H4</f>
        <v>0</v>
      </c>
      <c r="AJ4" s="75">
        <f>PXIL!N4</f>
        <v>0</v>
      </c>
      <c r="AK4" s="75">
        <f>RTM_IEX!H4</f>
        <v>66.900000000000006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5.1607185628742522</v>
      </c>
      <c r="F5">
        <f>GT_Spot!P5</f>
        <v>0</v>
      </c>
      <c r="G5">
        <f>PPCL_NG!P5</f>
        <v>33.950000000000003</v>
      </c>
      <c r="H5">
        <f>PPCL_Spot!P5</f>
        <v>2.8710633567988149</v>
      </c>
      <c r="I5">
        <f>Bawana_NG!P5</f>
        <v>97.103921489439045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992.37976575186906</v>
      </c>
      <c r="P5" s="77">
        <v>105.1145171687653</v>
      </c>
      <c r="Q5" s="77">
        <v>28.96</v>
      </c>
      <c r="R5" s="80">
        <v>0</v>
      </c>
      <c r="S5" s="80">
        <v>0</v>
      </c>
      <c r="T5" s="78">
        <f>SUMPRODUCT(LTA!F5:AJ5,LTA!F$101:AJ$101,LTA!F$103:AJ$103)</f>
        <v>28.98</v>
      </c>
      <c r="U5" s="78">
        <f>SUMPRODUCT(LTA!F5:AJ5,LTA!F$102:AJ$102,LTA!F$103:AJ$103)</f>
        <v>45.43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120.23</v>
      </c>
      <c r="Z5" s="75">
        <f>IEX!N5</f>
        <v>0</v>
      </c>
      <c r="AA5" s="117">
        <f>STOA!H5</f>
        <v>1162.8799999999999</v>
      </c>
      <c r="AB5" s="117">
        <f>-STOA!N5</f>
        <v>0</v>
      </c>
      <c r="AC5">
        <f t="shared" si="0"/>
        <v>23.739935879701772</v>
      </c>
      <c r="AD5">
        <f t="shared" si="1"/>
        <v>2673.9800504500445</v>
      </c>
      <c r="AE5">
        <f>'IDT-1'!B5</f>
        <v>0</v>
      </c>
      <c r="AF5" s="26"/>
      <c r="AG5">
        <f t="shared" si="2"/>
        <v>2673.9800504500445</v>
      </c>
      <c r="AI5" s="75">
        <f>PXIL!H5</f>
        <v>0</v>
      </c>
      <c r="AJ5" s="75">
        <f>PXIL!N5</f>
        <v>0</v>
      </c>
      <c r="AK5" s="75">
        <f>RTM_IEX!H5</f>
        <v>74.66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5.1607185628742522</v>
      </c>
      <c r="F6">
        <f>GT_Spot!P6</f>
        <v>0</v>
      </c>
      <c r="G6">
        <f>PPCL_NG!P6</f>
        <v>33.950000000000003</v>
      </c>
      <c r="H6">
        <f>PPCL_Spot!P6</f>
        <v>2.8710633567988149</v>
      </c>
      <c r="I6">
        <f>Bawana_NG!P6</f>
        <v>97.103921489439045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981.9211854637739</v>
      </c>
      <c r="P6" s="77">
        <v>105.1145171687653</v>
      </c>
      <c r="Q6" s="77">
        <v>28.96</v>
      </c>
      <c r="R6" s="80">
        <v>0</v>
      </c>
      <c r="S6" s="80">
        <v>0</v>
      </c>
      <c r="T6" s="78">
        <f>SUMPRODUCT(LTA!F6:AJ6,LTA!F$101:AJ$101,LTA!F$103:AJ$103)</f>
        <v>28.58</v>
      </c>
      <c r="U6" s="78">
        <f>SUMPRODUCT(LTA!F6:AJ6,LTA!F$102:AJ$102,LTA!F$103:AJ$103)</f>
        <v>44.83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92.11</v>
      </c>
      <c r="Z6" s="75">
        <f>IEX!N6</f>
        <v>0</v>
      </c>
      <c r="AA6" s="117">
        <f>STOA!H6</f>
        <v>1162.8799999999999</v>
      </c>
      <c r="AB6" s="117">
        <f>-STOA!N6</f>
        <v>0</v>
      </c>
      <c r="AC6">
        <f t="shared" si="0"/>
        <v>23.323356373166529</v>
      </c>
      <c r="AD6">
        <f t="shared" si="1"/>
        <v>2627.0580496684847</v>
      </c>
      <c r="AE6">
        <f>'IDT-1'!B6</f>
        <v>0</v>
      </c>
      <c r="AF6" s="26"/>
      <c r="AG6">
        <f t="shared" si="2"/>
        <v>2627.0580496684847</v>
      </c>
      <c r="AI6" s="75">
        <f>PXIL!H6</f>
        <v>0</v>
      </c>
      <c r="AJ6" s="75">
        <f>PXIL!N6</f>
        <v>0</v>
      </c>
      <c r="AK6" s="75">
        <f>RTM_IEX!H6</f>
        <v>66.900000000000006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5.1607185628742522</v>
      </c>
      <c r="F7">
        <f>GT_Spot!P7</f>
        <v>0</v>
      </c>
      <c r="G7">
        <f>PPCL_NG!P7</f>
        <v>33.950000000000003</v>
      </c>
      <c r="H7">
        <f>PPCL_Spot!P7</f>
        <v>2.7589781562384301</v>
      </c>
      <c r="I7">
        <f>Bawana_NG!P7</f>
        <v>97.103921489439045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973.73733469577382</v>
      </c>
      <c r="P7" s="77">
        <v>105.1145171687653</v>
      </c>
      <c r="Q7" s="77">
        <v>28.96</v>
      </c>
      <c r="R7" s="80">
        <v>0</v>
      </c>
      <c r="S7" s="80">
        <v>0</v>
      </c>
      <c r="T7" s="78">
        <f>SUMPRODUCT(LTA!F7:AJ7,LTA!F$101:AJ$101,LTA!F$103:AJ$103)</f>
        <v>28.16</v>
      </c>
      <c r="U7" s="78">
        <f>SUMPRODUCT(LTA!F7:AJ7,LTA!F$102:AJ$102,LTA!F$103:AJ$103)</f>
        <v>45.02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187.13</v>
      </c>
      <c r="Z7" s="75">
        <f>IEX!N7</f>
        <v>0</v>
      </c>
      <c r="AA7" s="117">
        <f>STOA!H7</f>
        <v>1017.1700000000001</v>
      </c>
      <c r="AB7" s="117">
        <f>-STOA!N7</f>
        <v>0</v>
      </c>
      <c r="AC7">
        <f t="shared" si="0"/>
        <v>22.324416136643205</v>
      </c>
      <c r="AD7">
        <f t="shared" si="1"/>
        <v>2514.5410539364475</v>
      </c>
      <c r="AE7">
        <f>'IDT-1'!B7</f>
        <v>0</v>
      </c>
      <c r="AF7" s="26"/>
      <c r="AG7">
        <f t="shared" si="2"/>
        <v>2514.5410539364475</v>
      </c>
      <c r="AI7" s="75">
        <f>PXIL!H7</f>
        <v>0</v>
      </c>
      <c r="AJ7" s="75">
        <f>PXIL!N7</f>
        <v>0</v>
      </c>
      <c r="AK7" s="75">
        <f>RTM_IEX!H7</f>
        <v>12.6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5.1607185628742522</v>
      </c>
      <c r="F8">
        <f>GT_Spot!P8</f>
        <v>0</v>
      </c>
      <c r="G8">
        <f>PPCL_NG!P8</f>
        <v>33.950000000000003</v>
      </c>
      <c r="H8">
        <f>PPCL_Spot!P8</f>
        <v>2.8710633567988149</v>
      </c>
      <c r="I8">
        <f>Bawana_NG!P8</f>
        <v>97.103921489439045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967.38968036518338</v>
      </c>
      <c r="P8" s="77">
        <v>105.1145171687653</v>
      </c>
      <c r="Q8" s="77">
        <v>28.96</v>
      </c>
      <c r="R8" s="80">
        <v>0</v>
      </c>
      <c r="S8" s="80">
        <v>0</v>
      </c>
      <c r="T8" s="78">
        <f>SUMPRODUCT(LTA!F8:AJ8,LTA!F$101:AJ$101,LTA!F$103:AJ$103)</f>
        <v>27.75</v>
      </c>
      <c r="U8" s="78">
        <f>SUMPRODUCT(LTA!F8:AJ8,LTA!F$102:AJ$102,LTA!F$103:AJ$103)</f>
        <v>38.549999999999997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160.94999999999999</v>
      </c>
      <c r="Z8" s="75">
        <f>IEX!N8</f>
        <v>0</v>
      </c>
      <c r="AA8" s="117">
        <f>STOA!H8</f>
        <v>1017.1700000000001</v>
      </c>
      <c r="AB8" s="117">
        <f>-STOA!N8</f>
        <v>0</v>
      </c>
      <c r="AC8">
        <f t="shared" si="0"/>
        <v>22.174943128298938</v>
      </c>
      <c r="AD8">
        <f t="shared" si="1"/>
        <v>2497.7049578147621</v>
      </c>
      <c r="AE8">
        <f>'IDT-1'!B8</f>
        <v>0</v>
      </c>
      <c r="AF8" s="26"/>
      <c r="AG8">
        <f t="shared" si="2"/>
        <v>2497.7049578147621</v>
      </c>
      <c r="AI8" s="75">
        <f>PXIL!H8</f>
        <v>0</v>
      </c>
      <c r="AJ8" s="75">
        <f>PXIL!N8</f>
        <v>0</v>
      </c>
      <c r="AK8" s="75">
        <f>RTM_IEX!H8</f>
        <v>34.909999999999997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5.1607185628742522</v>
      </c>
      <c r="F9">
        <f>GT_Spot!P9</f>
        <v>0</v>
      </c>
      <c r="G9">
        <f>PPCL_NG!P9</f>
        <v>33.950000000000003</v>
      </c>
      <c r="H9">
        <f>PPCL_Spot!P9</f>
        <v>4.2184376156978889</v>
      </c>
      <c r="I9">
        <f>Bawana_NG!P9</f>
        <v>97.103921489439045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966.76368333478342</v>
      </c>
      <c r="P9" s="77">
        <v>105.1145171687653</v>
      </c>
      <c r="Q9" s="77">
        <v>28.96</v>
      </c>
      <c r="R9" s="80">
        <v>0</v>
      </c>
      <c r="S9" s="80">
        <v>0</v>
      </c>
      <c r="T9" s="78">
        <f>SUMPRODUCT(LTA!F9:AJ9,LTA!F$101:AJ$101,LTA!F$103:AJ$103)</f>
        <v>27.270000000000003</v>
      </c>
      <c r="U9" s="78">
        <f>SUMPRODUCT(LTA!F9:AJ9,LTA!F$102:AJ$102,LTA!F$103:AJ$103)</f>
        <v>37.879999999999995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212.34</v>
      </c>
      <c r="Z9" s="75">
        <f>IEX!N9</f>
        <v>0</v>
      </c>
      <c r="AA9" s="117">
        <f>STOA!H9</f>
        <v>933.79000000000008</v>
      </c>
      <c r="AB9" s="117">
        <f>-STOA!N9</f>
        <v>0</v>
      </c>
      <c r="AC9">
        <f t="shared" si="0"/>
        <v>21.582451247909731</v>
      </c>
      <c r="AD9">
        <f t="shared" si="1"/>
        <v>2430.9688269236503</v>
      </c>
      <c r="AE9">
        <f>'IDT-1'!B9</f>
        <v>0</v>
      </c>
      <c r="AF9" s="26"/>
      <c r="AG9">
        <f t="shared" si="2"/>
        <v>2430.9688269236503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5.1607185628742522</v>
      </c>
      <c r="F10">
        <f>GT_Spot!P10</f>
        <v>0</v>
      </c>
      <c r="G10">
        <f>PPCL_NG!P10</f>
        <v>33.950000000000003</v>
      </c>
      <c r="H10">
        <f>PPCL_Spot!P10</f>
        <v>4.2184376156978889</v>
      </c>
      <c r="I10">
        <f>Bawana_NG!P10</f>
        <v>97.103921489439045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966.76368333478342</v>
      </c>
      <c r="P10" s="77">
        <v>105.1145171687653</v>
      </c>
      <c r="Q10" s="77">
        <v>28.96</v>
      </c>
      <c r="R10" s="80">
        <v>0</v>
      </c>
      <c r="S10" s="80">
        <v>0</v>
      </c>
      <c r="T10" s="78">
        <f>SUMPRODUCT(LTA!F10:AJ10,LTA!F$101:AJ$101,LTA!F$103:AJ$103)</f>
        <v>26.62</v>
      </c>
      <c r="U10" s="78">
        <f>SUMPRODUCT(LTA!F10:AJ10,LTA!F$102:AJ$102,LTA!F$103:AJ$103)</f>
        <v>37.230000000000004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188.1</v>
      </c>
      <c r="Z10" s="75">
        <f>IEX!N10</f>
        <v>0</v>
      </c>
      <c r="AA10" s="117">
        <f>STOA!H10</f>
        <v>926.03000000000009</v>
      </c>
      <c r="AB10" s="117">
        <f>-STOA!N10</f>
        <v>0</v>
      </c>
      <c r="AC10">
        <f t="shared" si="0"/>
        <v>21.289411247909729</v>
      </c>
      <c r="AD10">
        <f t="shared" si="1"/>
        <v>2397.9618669236502</v>
      </c>
      <c r="AE10">
        <f>'IDT-1'!B10</f>
        <v>0</v>
      </c>
      <c r="AF10" s="26"/>
      <c r="AG10">
        <f t="shared" si="2"/>
        <v>2397.9618669236502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5.1607185628742522</v>
      </c>
      <c r="F11">
        <f>GT_Spot!P11</f>
        <v>0</v>
      </c>
      <c r="G11">
        <f>PPCL_NG!P11</f>
        <v>33.950000000000003</v>
      </c>
      <c r="H11">
        <f>PPCL_Spot!P11</f>
        <v>2.1808077065579847</v>
      </c>
      <c r="I11">
        <f>Bawana_NG!P11</f>
        <v>97.103921489439045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965.50055397166057</v>
      </c>
      <c r="P11" s="77">
        <v>105.1145171687653</v>
      </c>
      <c r="Q11" s="77">
        <v>28.96</v>
      </c>
      <c r="R11" s="80">
        <v>0</v>
      </c>
      <c r="S11" s="80">
        <v>0</v>
      </c>
      <c r="T11" s="78">
        <f>SUMPRODUCT(LTA!F11:AJ11,LTA!F$101:AJ$101,LTA!F$103:AJ$103)</f>
        <v>32.03</v>
      </c>
      <c r="U11" s="78">
        <f>SUMPRODUCT(LTA!F11:AJ11,LTA!F$102:AJ$102,LTA!F$103:AJ$103)</f>
        <v>45.489999999999995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140.59</v>
      </c>
      <c r="Z11" s="75">
        <f>IEX!N11</f>
        <v>0</v>
      </c>
      <c r="AA11" s="117">
        <f>STOA!H11</f>
        <v>939.87000000000012</v>
      </c>
      <c r="AB11" s="117">
        <f>-STOA!N11</f>
        <v>0</v>
      </c>
      <c r="AC11">
        <f t="shared" si="0"/>
        <v>21.084364566313816</v>
      </c>
      <c r="AD11">
        <f t="shared" si="1"/>
        <v>2374.8661543329831</v>
      </c>
      <c r="AE11">
        <f>'IDT-1'!B11</f>
        <v>0</v>
      </c>
      <c r="AF11" s="26"/>
      <c r="AG11">
        <f t="shared" si="2"/>
        <v>2374.8661543329831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5.1607185628742522</v>
      </c>
      <c r="F12">
        <f>GT_Spot!P12</f>
        <v>0</v>
      </c>
      <c r="G12">
        <f>PPCL_NG!P12</f>
        <v>33.950000000000003</v>
      </c>
      <c r="H12">
        <f>PPCL_Spot!P12</f>
        <v>4.2184376156978889</v>
      </c>
      <c r="I12">
        <f>Bawana_NG!P12</f>
        <v>97.103921489439045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965.50055397166057</v>
      </c>
      <c r="P12" s="77">
        <v>105.1145171687653</v>
      </c>
      <c r="Q12" s="77">
        <v>28.96</v>
      </c>
      <c r="R12" s="80">
        <v>0</v>
      </c>
      <c r="S12" s="80">
        <v>0</v>
      </c>
      <c r="T12" s="78">
        <f>SUMPRODUCT(LTA!F12:AJ12,LTA!F$101:AJ$101,LTA!F$103:AJ$103)</f>
        <v>31.67</v>
      </c>
      <c r="U12" s="78">
        <f>SUMPRODUCT(LTA!F12:AJ12,LTA!F$102:AJ$102,LTA!F$103:AJ$103)</f>
        <v>44.58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97.93</v>
      </c>
      <c r="Z12" s="75">
        <f>IEX!N12</f>
        <v>0</v>
      </c>
      <c r="AA12" s="117">
        <f>STOA!H12</f>
        <v>939.87000000000012</v>
      </c>
      <c r="AB12" s="117">
        <f>-STOA!N12</f>
        <v>0</v>
      </c>
      <c r="AC12">
        <f t="shared" si="0"/>
        <v>20.715711709514249</v>
      </c>
      <c r="AD12">
        <f t="shared" si="1"/>
        <v>2333.3424370989228</v>
      </c>
      <c r="AE12">
        <f>'IDT-1'!B12</f>
        <v>0</v>
      </c>
      <c r="AF12" s="26"/>
      <c r="AG12">
        <f t="shared" si="2"/>
        <v>2333.3424370989228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5.1607185628742522</v>
      </c>
      <c r="F13">
        <f>GT_Spot!P13</f>
        <v>0</v>
      </c>
      <c r="G13">
        <f>PPCL_NG!P13</f>
        <v>33.950000000000003</v>
      </c>
      <c r="H13">
        <f>PPCL_Spot!P13</f>
        <v>3.97</v>
      </c>
      <c r="I13">
        <f>Bawana_NG!P13</f>
        <v>97.103921489439045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964.93172570211573</v>
      </c>
      <c r="P13" s="77">
        <v>105.1145171687653</v>
      </c>
      <c r="Q13" s="77">
        <v>28.96</v>
      </c>
      <c r="R13" s="80">
        <v>0</v>
      </c>
      <c r="S13" s="80">
        <v>0</v>
      </c>
      <c r="T13" s="78">
        <f>SUMPRODUCT(LTA!F13:AJ13,LTA!F$101:AJ$101,LTA!F$103:AJ$103)</f>
        <v>31.520000000000003</v>
      </c>
      <c r="U13" s="78">
        <f>SUMPRODUCT(LTA!F13:AJ13,LTA!F$102:AJ$102,LTA!F$103:AJ$103)</f>
        <v>42.53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58.18</v>
      </c>
      <c r="Z13" s="75">
        <f>IEX!N13</f>
        <v>0</v>
      </c>
      <c r="AA13" s="117">
        <f>STOA!H13</f>
        <v>939.87000000000012</v>
      </c>
      <c r="AB13" s="117">
        <f>-STOA!N13</f>
        <v>0</v>
      </c>
      <c r="AC13">
        <f t="shared" si="0"/>
        <v>20.339359769724116</v>
      </c>
      <c r="AD13">
        <f t="shared" si="1"/>
        <v>2290.9515231534706</v>
      </c>
      <c r="AE13">
        <f>'IDT-1'!B13</f>
        <v>0</v>
      </c>
      <c r="AF13" s="26"/>
      <c r="AG13">
        <f t="shared" si="2"/>
        <v>2290.9515231534706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5.1607185628742522</v>
      </c>
      <c r="F14">
        <f>GT_Spot!P14</f>
        <v>0</v>
      </c>
      <c r="G14">
        <f>PPCL_NG!P14</f>
        <v>33.950000000000003</v>
      </c>
      <c r="H14">
        <f>PPCL_Spot!P14</f>
        <v>2.8710633567988149</v>
      </c>
      <c r="I14">
        <f>Bawana_NG!P14</f>
        <v>97.103921489439045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964.93172570211573</v>
      </c>
      <c r="P14" s="77">
        <v>105.1145171687653</v>
      </c>
      <c r="Q14" s="77">
        <v>28.96</v>
      </c>
      <c r="R14" s="80">
        <v>0</v>
      </c>
      <c r="S14" s="80">
        <v>0</v>
      </c>
      <c r="T14" s="78">
        <f>SUMPRODUCT(LTA!F14:AJ14,LTA!F$101:AJ$101,LTA!F$103:AJ$103)</f>
        <v>31.35</v>
      </c>
      <c r="U14" s="78">
        <f>SUMPRODUCT(LTA!F14:AJ14,LTA!F$102:AJ$102,LTA!F$103:AJ$103)</f>
        <v>41.57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39.75</v>
      </c>
      <c r="Z14" s="75">
        <f>IEX!N14</f>
        <v>0</v>
      </c>
      <c r="AA14" s="117">
        <f>STOA!H14</f>
        <v>939.87000000000012</v>
      </c>
      <c r="AB14" s="117">
        <f>-STOA!N14</f>
        <v>0</v>
      </c>
      <c r="AC14">
        <f t="shared" si="0"/>
        <v>20.157561127263939</v>
      </c>
      <c r="AD14">
        <f t="shared" si="1"/>
        <v>2270.4743851527292</v>
      </c>
      <c r="AE14">
        <f>'IDT-1'!B14</f>
        <v>0</v>
      </c>
      <c r="AF14" s="26"/>
      <c r="AG14">
        <f t="shared" si="2"/>
        <v>2270.4743851527292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9.1442394919866956</v>
      </c>
      <c r="F15">
        <f>GT_Spot!P15</f>
        <v>0</v>
      </c>
      <c r="G15">
        <f>PPCL_NG!P15</f>
        <v>33.950000000000003</v>
      </c>
      <c r="H15">
        <f>PPCL_Spot!P15</f>
        <v>6.59</v>
      </c>
      <c r="I15">
        <f>Bawana_NG!P15</f>
        <v>98.42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956.55409698631729</v>
      </c>
      <c r="P15" s="77">
        <v>105.1145171687653</v>
      </c>
      <c r="Q15" s="77">
        <v>28.96</v>
      </c>
      <c r="R15" s="80">
        <v>0</v>
      </c>
      <c r="S15" s="80">
        <v>0</v>
      </c>
      <c r="T15" s="78">
        <f>SUMPRODUCT(LTA!F15:AJ15,LTA!F$101:AJ$101,LTA!F$103:AJ$103)</f>
        <v>31.11</v>
      </c>
      <c r="U15" s="78">
        <f>SUMPRODUCT(LTA!F15:AJ15,LTA!F$102:AJ$102,LTA!F$103:AJ$103)</f>
        <v>41.430000000000007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243.37</v>
      </c>
      <c r="Z15" s="75">
        <f>IEX!N15</f>
        <v>0</v>
      </c>
      <c r="AA15" s="117">
        <f>STOA!H15</f>
        <v>700.35</v>
      </c>
      <c r="AB15" s="117">
        <f>-STOA!N15</f>
        <v>0</v>
      </c>
      <c r="AC15">
        <f t="shared" si="0"/>
        <v>21.08112911209421</v>
      </c>
      <c r="AD15">
        <f t="shared" si="1"/>
        <v>2374.5017245349754</v>
      </c>
      <c r="AE15">
        <f>'IDT-1'!B15</f>
        <v>0</v>
      </c>
      <c r="AF15" s="26"/>
      <c r="AG15">
        <f t="shared" si="2"/>
        <v>2374.5017245349754</v>
      </c>
      <c r="AI15" s="75">
        <f>PXIL!H15</f>
        <v>0</v>
      </c>
      <c r="AJ15" s="75">
        <f>PXIL!N15</f>
        <v>0</v>
      </c>
      <c r="AK15" s="75">
        <f>RTM_IEX!H15</f>
        <v>140.59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9.1442394919866956</v>
      </c>
      <c r="F16">
        <f>GT_Spot!P16</f>
        <v>0</v>
      </c>
      <c r="G16">
        <f>PPCL_NG!P16</f>
        <v>33.950000000000003</v>
      </c>
      <c r="H16">
        <f>PPCL_Spot!P16</f>
        <v>6.59</v>
      </c>
      <c r="I16">
        <f>Bawana_NG!P16</f>
        <v>98.42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956.55409698631729</v>
      </c>
      <c r="P16" s="77">
        <v>105.1145171687653</v>
      </c>
      <c r="Q16" s="77">
        <v>28.96</v>
      </c>
      <c r="R16" s="80">
        <v>0</v>
      </c>
      <c r="S16" s="80">
        <v>0</v>
      </c>
      <c r="T16" s="78">
        <f>SUMPRODUCT(LTA!F16:AJ16,LTA!F$101:AJ$101,LTA!F$103:AJ$103)</f>
        <v>26.68</v>
      </c>
      <c r="U16" s="78">
        <f>SUMPRODUCT(LTA!F16:AJ16,LTA!F$102:AJ$102,LTA!F$103:AJ$103)</f>
        <v>41.01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226.89</v>
      </c>
      <c r="Z16" s="75">
        <f>IEX!N16</f>
        <v>0</v>
      </c>
      <c r="AA16" s="117">
        <f>STOA!H16</f>
        <v>700.35</v>
      </c>
      <c r="AB16" s="117">
        <f>-STOA!N16</f>
        <v>0</v>
      </c>
      <c r="AC16">
        <f t="shared" si="0"/>
        <v>20.748313112094213</v>
      </c>
      <c r="AD16">
        <f t="shared" si="1"/>
        <v>2337.0145405349749</v>
      </c>
      <c r="AE16">
        <f>'IDT-1'!B16</f>
        <v>0</v>
      </c>
      <c r="AF16" s="26"/>
      <c r="AG16">
        <f t="shared" si="2"/>
        <v>2337.0145405349749</v>
      </c>
      <c r="AI16" s="75">
        <f>PXIL!H16</f>
        <v>0</v>
      </c>
      <c r="AJ16" s="75">
        <f>PXIL!N16</f>
        <v>0</v>
      </c>
      <c r="AK16" s="75">
        <f>RTM_IEX!H16</f>
        <v>124.1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9.1442394919866956</v>
      </c>
      <c r="F17">
        <f>GT_Spot!P17</f>
        <v>0</v>
      </c>
      <c r="G17">
        <f>PPCL_NG!P17</f>
        <v>33.950000000000003</v>
      </c>
      <c r="H17">
        <f>PPCL_Spot!P17</f>
        <v>6.59</v>
      </c>
      <c r="I17">
        <f>Bawana_NG!P17</f>
        <v>98.42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951.97388157568241</v>
      </c>
      <c r="P17" s="77">
        <v>105.1145171687653</v>
      </c>
      <c r="Q17" s="77">
        <v>28.96</v>
      </c>
      <c r="R17" s="80">
        <v>0</v>
      </c>
      <c r="S17" s="80">
        <v>0</v>
      </c>
      <c r="T17" s="78">
        <f>SUMPRODUCT(LTA!F17:AJ17,LTA!F$101:AJ$101,LTA!F$103:AJ$103)</f>
        <v>25</v>
      </c>
      <c r="U17" s="78">
        <f>SUMPRODUCT(LTA!F17:AJ17,LTA!F$102:AJ$102,LTA!F$103:AJ$103)</f>
        <v>31.790000000000003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221.06</v>
      </c>
      <c r="Z17" s="75">
        <f>IEX!N17</f>
        <v>0</v>
      </c>
      <c r="AA17" s="117">
        <f>STOA!H17</f>
        <v>700.35</v>
      </c>
      <c r="AB17" s="117">
        <f>-STOA!N17</f>
        <v>0</v>
      </c>
      <c r="AC17">
        <f t="shared" si="0"/>
        <v>19.886791216480624</v>
      </c>
      <c r="AD17">
        <f t="shared" si="1"/>
        <v>2239.975847019954</v>
      </c>
      <c r="AE17">
        <f>'IDT-1'!B17</f>
        <v>0</v>
      </c>
      <c r="AF17" s="26"/>
      <c r="AG17">
        <f t="shared" si="2"/>
        <v>2239.975847019954</v>
      </c>
      <c r="AI17" s="75">
        <f>PXIL!H17</f>
        <v>0</v>
      </c>
      <c r="AJ17" s="75">
        <f>PXIL!N17</f>
        <v>0</v>
      </c>
      <c r="AK17" s="75">
        <f>RTM_IEX!H17</f>
        <v>47.51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9.1442394919866956</v>
      </c>
      <c r="F18">
        <f>GT_Spot!P18</f>
        <v>0</v>
      </c>
      <c r="G18">
        <f>PPCL_NG!P18</f>
        <v>33.950000000000003</v>
      </c>
      <c r="H18">
        <f>PPCL_Spot!P18</f>
        <v>6.59</v>
      </c>
      <c r="I18">
        <f>Bawana_NG!P18</f>
        <v>98.42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940.67015109558292</v>
      </c>
      <c r="P18" s="77">
        <v>105.1145171687653</v>
      </c>
      <c r="Q18" s="77">
        <v>28.96</v>
      </c>
      <c r="R18" s="80">
        <v>0</v>
      </c>
      <c r="S18" s="80">
        <v>0</v>
      </c>
      <c r="T18" s="78">
        <f>SUMPRODUCT(LTA!F18:AJ18,LTA!F$101:AJ$101,LTA!F$103:AJ$103)</f>
        <v>24.729999999999997</v>
      </c>
      <c r="U18" s="78">
        <f>SUMPRODUCT(LTA!F18:AJ18,LTA!F$102:AJ$102,LTA!F$103:AJ$103)</f>
        <v>31.159999999999997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209.43</v>
      </c>
      <c r="Z18" s="75">
        <f>IEX!N18</f>
        <v>0</v>
      </c>
      <c r="AA18" s="117">
        <f>STOA!H18</f>
        <v>700.35</v>
      </c>
      <c r="AB18" s="117">
        <f>-STOA!N18</f>
        <v>0</v>
      </c>
      <c r="AC18">
        <f t="shared" si="0"/>
        <v>19.677054388255751</v>
      </c>
      <c r="AD18">
        <f t="shared" si="1"/>
        <v>2216.3518533680794</v>
      </c>
      <c r="AE18">
        <f>'IDT-1'!B18</f>
        <v>0</v>
      </c>
      <c r="AF18" s="26"/>
      <c r="AG18">
        <f t="shared" si="2"/>
        <v>2216.3518533680794</v>
      </c>
      <c r="AI18" s="75">
        <f>PXIL!H18</f>
        <v>0</v>
      </c>
      <c r="AJ18" s="75">
        <f>PXIL!N18</f>
        <v>0</v>
      </c>
      <c r="AK18" s="75">
        <f>RTM_IEX!H18</f>
        <v>47.51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9.1442394919866956</v>
      </c>
      <c r="F19">
        <f>GT_Spot!P19</f>
        <v>0</v>
      </c>
      <c r="G19">
        <f>PPCL_NG!P19</f>
        <v>33.950000000000003</v>
      </c>
      <c r="H19">
        <f>PPCL_Spot!P19</f>
        <v>6</v>
      </c>
      <c r="I19">
        <f>Bawana_NG!P19</f>
        <v>98.42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936.74004883319333</v>
      </c>
      <c r="P19" s="77">
        <v>105.1145171687653</v>
      </c>
      <c r="Q19" s="77">
        <v>28.96</v>
      </c>
      <c r="R19" s="80">
        <v>0</v>
      </c>
      <c r="S19" s="80">
        <v>0</v>
      </c>
      <c r="T19" s="78">
        <f>SUMPRODUCT(LTA!F19:AJ19,LTA!F$101:AJ$101,LTA!F$103:AJ$103)</f>
        <v>24.11</v>
      </c>
      <c r="U19" s="78">
        <f>SUMPRODUCT(LTA!F19:AJ19,LTA!F$102:AJ$102,LTA!F$103:AJ$103)</f>
        <v>30.53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160.96</v>
      </c>
      <c r="Z19" s="75">
        <f>IEX!N19</f>
        <v>0</v>
      </c>
      <c r="AA19" s="117">
        <f>STOA!H19</f>
        <v>720.9899999999999</v>
      </c>
      <c r="AB19" s="117">
        <f>-STOA!N19</f>
        <v>0</v>
      </c>
      <c r="AC19">
        <f t="shared" si="0"/>
        <v>19.142453488346717</v>
      </c>
      <c r="AD19">
        <f t="shared" si="1"/>
        <v>2156.1363520055984</v>
      </c>
      <c r="AE19">
        <f>'IDT-1'!B19</f>
        <v>0</v>
      </c>
      <c r="AF19" s="26"/>
      <c r="AG19">
        <f t="shared" si="2"/>
        <v>2156.1363520055984</v>
      </c>
      <c r="AI19" s="75">
        <f>PXIL!H19</f>
        <v>0</v>
      </c>
      <c r="AJ19" s="75">
        <f>PXIL!N19</f>
        <v>0</v>
      </c>
      <c r="AK19" s="75">
        <f>RTM_IEX!H19</f>
        <v>20.36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5.1607185628742522</v>
      </c>
      <c r="F20">
        <f>GT_Spot!P20</f>
        <v>0</v>
      </c>
      <c r="G20">
        <f>PPCL_NG!P20</f>
        <v>33.950000000000003</v>
      </c>
      <c r="H20">
        <f>PPCL_Spot!P20</f>
        <v>4.6884371876041318</v>
      </c>
      <c r="I20">
        <f>Bawana_NG!P20</f>
        <v>98.42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934.94270473821791</v>
      </c>
      <c r="P20" s="77">
        <v>105.1145171687653</v>
      </c>
      <c r="Q20" s="77">
        <v>28.96</v>
      </c>
      <c r="R20" s="80">
        <v>0</v>
      </c>
      <c r="S20" s="80">
        <v>0</v>
      </c>
      <c r="T20" s="78">
        <f>SUMPRODUCT(LTA!F20:AJ20,LTA!F$101:AJ$101,LTA!F$103:AJ$103)</f>
        <v>23.42</v>
      </c>
      <c r="U20" s="78">
        <f>SUMPRODUCT(LTA!F20:AJ20,LTA!F$102:AJ$102,LTA!F$103:AJ$103)</f>
        <v>29.900000000000002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116.35</v>
      </c>
      <c r="Z20" s="75">
        <f>IEX!N20</f>
        <v>0</v>
      </c>
      <c r="AA20" s="117">
        <f>STOA!H20</f>
        <v>720.9899999999999</v>
      </c>
      <c r="AB20" s="117">
        <f>-STOA!N20</f>
        <v>0</v>
      </c>
      <c r="AC20">
        <f t="shared" si="0"/>
        <v>18.863560123385664</v>
      </c>
      <c r="AD20">
        <f t="shared" si="1"/>
        <v>2124.7228175340761</v>
      </c>
      <c r="AE20">
        <f>'IDT-1'!B20</f>
        <v>0</v>
      </c>
      <c r="AF20" s="26"/>
      <c r="AG20">
        <f t="shared" si="2"/>
        <v>2124.7228175340761</v>
      </c>
      <c r="AI20" s="75">
        <f>PXIL!H20</f>
        <v>0</v>
      </c>
      <c r="AJ20" s="75">
        <f>PXIL!N20</f>
        <v>0</v>
      </c>
      <c r="AK20" s="75">
        <f>RTM_IEX!H20</f>
        <v>41.69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5.1607185628742522</v>
      </c>
      <c r="F21">
        <f>GT_Spot!P21</f>
        <v>0</v>
      </c>
      <c r="G21">
        <f>PPCL_NG!P21</f>
        <v>33.950000000000003</v>
      </c>
      <c r="H21">
        <f>PPCL_Spot!P21</f>
        <v>3.19</v>
      </c>
      <c r="I21">
        <f>Bawana_NG!P21</f>
        <v>98.42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937.43350673079249</v>
      </c>
      <c r="P21" s="77">
        <v>105.1145171687653</v>
      </c>
      <c r="Q21" s="77">
        <v>28.96</v>
      </c>
      <c r="R21" s="80">
        <v>0</v>
      </c>
      <c r="S21" s="80">
        <v>0</v>
      </c>
      <c r="T21" s="78">
        <f>SUMPRODUCT(LTA!F21:AJ21,LTA!F$101:AJ$101,LTA!F$103:AJ$103)</f>
        <v>22.76</v>
      </c>
      <c r="U21" s="78">
        <f>SUMPRODUCT(LTA!F21:AJ21,LTA!F$102:AJ$102,LTA!F$103:AJ$103)</f>
        <v>29.259999999999998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87.27</v>
      </c>
      <c r="Z21" s="75">
        <f>IEX!N21</f>
        <v>0</v>
      </c>
      <c r="AA21" s="117">
        <f>STOA!H21</f>
        <v>720.9899999999999</v>
      </c>
      <c r="AB21" s="117">
        <f>-STOA!N21</f>
        <v>0</v>
      </c>
      <c r="AC21">
        <f t="shared" si="0"/>
        <v>18.289292933669405</v>
      </c>
      <c r="AD21">
        <f t="shared" si="1"/>
        <v>2060.0394495287628</v>
      </c>
      <c r="AE21">
        <f>'IDT-1'!B21</f>
        <v>6</v>
      </c>
      <c r="AF21" s="26"/>
      <c r="AG21">
        <f t="shared" si="2"/>
        <v>2066.0394495287628</v>
      </c>
      <c r="AI21" s="75">
        <f>PXIL!H21</f>
        <v>0</v>
      </c>
      <c r="AJ21" s="75">
        <f>PXIL!N21</f>
        <v>0</v>
      </c>
      <c r="AK21" s="75">
        <f>RTM_IEX!H21</f>
        <v>5.82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5.1607185628742522</v>
      </c>
      <c r="F22">
        <f>GT_Spot!P22</f>
        <v>0</v>
      </c>
      <c r="G22">
        <f>PPCL_NG!P22</f>
        <v>33.950000000000003</v>
      </c>
      <c r="H22">
        <f>PPCL_Spot!P22</f>
        <v>3.19</v>
      </c>
      <c r="I22">
        <f>Bawana_NG!P22</f>
        <v>98.42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937.43350673079249</v>
      </c>
      <c r="P22" s="77">
        <v>105.1145171687653</v>
      </c>
      <c r="Q22" s="77">
        <v>28.96</v>
      </c>
      <c r="R22" s="80">
        <v>0</v>
      </c>
      <c r="S22" s="80">
        <v>0</v>
      </c>
      <c r="T22" s="78">
        <f>SUMPRODUCT(LTA!F22:AJ22,LTA!F$101:AJ$101,LTA!F$103:AJ$103)</f>
        <v>22.060000000000002</v>
      </c>
      <c r="U22" s="78">
        <f>SUMPRODUCT(LTA!F22:AJ22,LTA!F$102:AJ$102,LTA!F$103:AJ$103)</f>
        <v>28.56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37.81</v>
      </c>
      <c r="Z22" s="75">
        <f>IEX!N22</f>
        <v>0</v>
      </c>
      <c r="AA22" s="117">
        <f>STOA!H22</f>
        <v>720.9899999999999</v>
      </c>
      <c r="AB22" s="117">
        <f>-STOA!N22</f>
        <v>0</v>
      </c>
      <c r="AC22">
        <f t="shared" si="0"/>
        <v>18.200060933669405</v>
      </c>
      <c r="AD22">
        <f t="shared" si="1"/>
        <v>2049.9886815287628</v>
      </c>
      <c r="AE22">
        <f>'IDT-1'!B22</f>
        <v>26</v>
      </c>
      <c r="AF22" s="26"/>
      <c r="AG22">
        <f t="shared" si="2"/>
        <v>2075.9886815287628</v>
      </c>
      <c r="AI22" s="75">
        <f>PXIL!H22</f>
        <v>0</v>
      </c>
      <c r="AJ22" s="75">
        <f>PXIL!N22</f>
        <v>0</v>
      </c>
      <c r="AK22" s="75">
        <f>RTM_IEX!H22</f>
        <v>46.54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5.1607185628742522</v>
      </c>
      <c r="F23">
        <f>GT_Spot!P23</f>
        <v>0</v>
      </c>
      <c r="G23">
        <f>PPCL_NG!P23</f>
        <v>33.950000000000003</v>
      </c>
      <c r="H23">
        <f>PPCL_Spot!P23</f>
        <v>3.19</v>
      </c>
      <c r="I23">
        <f>Bawana_NG!P23</f>
        <v>98.42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937.97561129079236</v>
      </c>
      <c r="P23" s="77">
        <v>105.1145171687653</v>
      </c>
      <c r="Q23" s="77">
        <v>28.96</v>
      </c>
      <c r="R23" s="80">
        <v>0</v>
      </c>
      <c r="S23" s="80">
        <v>0</v>
      </c>
      <c r="T23" s="78">
        <f>SUMPRODUCT(LTA!F23:AJ23,LTA!F$101:AJ$101,LTA!F$103:AJ$103)</f>
        <v>26.02</v>
      </c>
      <c r="U23" s="78">
        <f>SUMPRODUCT(LTA!F23:AJ23,LTA!F$102:AJ$102,LTA!F$103:AJ$103)</f>
        <v>38.510000000000005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36.840000000000003</v>
      </c>
      <c r="Z23" s="75">
        <f>IEX!N23</f>
        <v>0</v>
      </c>
      <c r="AA23" s="117">
        <f>STOA!H23</f>
        <v>720.9899999999999</v>
      </c>
      <c r="AB23" s="117">
        <f>-STOA!N23</f>
        <v>0</v>
      </c>
      <c r="AC23">
        <f t="shared" si="0"/>
        <v>18.719719453797399</v>
      </c>
      <c r="AD23">
        <f t="shared" si="1"/>
        <v>2108.5211275686343</v>
      </c>
      <c r="AE23">
        <f>'IDT-1'!B23</f>
        <v>15</v>
      </c>
      <c r="AF23" s="26"/>
      <c r="AG23">
        <f t="shared" si="2"/>
        <v>2123.5211275686343</v>
      </c>
      <c r="AI23" s="75">
        <f>PXIL!H23</f>
        <v>0</v>
      </c>
      <c r="AJ23" s="75">
        <f>PXIL!N23</f>
        <v>0</v>
      </c>
      <c r="AK23" s="75">
        <f>RTM_IEX!H23</f>
        <v>92.11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5.1607185628742522</v>
      </c>
      <c r="F24">
        <f>GT_Spot!P24</f>
        <v>0</v>
      </c>
      <c r="G24">
        <f>PPCL_NG!P24</f>
        <v>33.950000000000003</v>
      </c>
      <c r="H24">
        <f>PPCL_Spot!P24</f>
        <v>3.19</v>
      </c>
      <c r="I24">
        <f>Bawana_NG!P24</f>
        <v>98.42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944.95214496342567</v>
      </c>
      <c r="P24" s="77">
        <v>105.1145171687653</v>
      </c>
      <c r="Q24" s="77">
        <v>28.96</v>
      </c>
      <c r="R24" s="80">
        <v>0</v>
      </c>
      <c r="S24" s="80">
        <v>0</v>
      </c>
      <c r="T24" s="78">
        <f>SUMPRODUCT(LTA!F24:AJ24,LTA!F$101:AJ$101,LTA!F$103:AJ$103)</f>
        <v>25.28</v>
      </c>
      <c r="U24" s="78">
        <f>SUMPRODUCT(LTA!F24:AJ24,LTA!F$102:AJ$102,LTA!F$103:AJ$103)</f>
        <v>37.74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687.05</v>
      </c>
      <c r="AB24" s="117">
        <f>-STOA!N24</f>
        <v>0</v>
      </c>
      <c r="AC24">
        <f t="shared" si="0"/>
        <v>17.761016950116574</v>
      </c>
      <c r="AD24">
        <f t="shared" si="1"/>
        <v>2000.5363637449486</v>
      </c>
      <c r="AE24">
        <f>'IDT-1'!B24</f>
        <v>70</v>
      </c>
      <c r="AF24" s="26"/>
      <c r="AG24">
        <f t="shared" si="2"/>
        <v>2070.5363637449486</v>
      </c>
      <c r="AI24" s="75">
        <f>PXIL!H24</f>
        <v>0</v>
      </c>
      <c r="AJ24" s="75">
        <f>PXIL!N24</f>
        <v>0</v>
      </c>
      <c r="AK24" s="75">
        <f>RTM_IEX!H24</f>
        <v>48.48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5.1607185628742522</v>
      </c>
      <c r="F25">
        <f>GT_Spot!P25</f>
        <v>0</v>
      </c>
      <c r="G25">
        <f>PPCL_NG!P25</f>
        <v>33.950000000000003</v>
      </c>
      <c r="H25">
        <f>PPCL_Spot!P25</f>
        <v>3.06</v>
      </c>
      <c r="I25">
        <f>Bawana_NG!P25</f>
        <v>98.42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948.85717405782577</v>
      </c>
      <c r="P25" s="77">
        <v>105.1145171687653</v>
      </c>
      <c r="Q25" s="77">
        <v>28.96</v>
      </c>
      <c r="R25" s="80">
        <v>0</v>
      </c>
      <c r="S25" s="80">
        <v>0</v>
      </c>
      <c r="T25" s="78">
        <f>SUMPRODUCT(LTA!F25:AJ25,LTA!F$101:AJ$101,LTA!F$103:AJ$103)</f>
        <v>24.43</v>
      </c>
      <c r="U25" s="78">
        <f>SUMPRODUCT(LTA!F25:AJ25,LTA!F$102:AJ$102,LTA!F$103:AJ$103)</f>
        <v>36.39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687.05</v>
      </c>
      <c r="AB25" s="117">
        <f>-STOA!N25</f>
        <v>0</v>
      </c>
      <c r="AC25">
        <f t="shared" si="0"/>
        <v>17.663997206147297</v>
      </c>
      <c r="AD25">
        <f t="shared" si="1"/>
        <v>1989.6084125833183</v>
      </c>
      <c r="AE25">
        <f>'IDT-1'!B25</f>
        <v>46</v>
      </c>
      <c r="AF25" s="26"/>
      <c r="AG25">
        <f t="shared" si="2"/>
        <v>2035.6084125833183</v>
      </c>
      <c r="AI25" s="75">
        <f>PXIL!H25</f>
        <v>0</v>
      </c>
      <c r="AJ25" s="75">
        <f>PXIL!N25</f>
        <v>0</v>
      </c>
      <c r="AK25" s="75">
        <f>RTM_IEX!H25</f>
        <v>35.880000000000003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5.1607185628742522</v>
      </c>
      <c r="F26">
        <f>GT_Spot!P26</f>
        <v>0</v>
      </c>
      <c r="G26">
        <f>PPCL_NG!P26</f>
        <v>33.950000000000003</v>
      </c>
      <c r="H26">
        <f>PPCL_Spot!P26</f>
        <v>3.19</v>
      </c>
      <c r="I26">
        <f>Bawana_NG!P26</f>
        <v>98.42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940.53301709622565</v>
      </c>
      <c r="P26" s="77">
        <v>105.1145171687653</v>
      </c>
      <c r="Q26" s="77">
        <v>28.96</v>
      </c>
      <c r="R26" s="80">
        <v>0</v>
      </c>
      <c r="S26" s="80">
        <v>0</v>
      </c>
      <c r="T26" s="78">
        <f>SUMPRODUCT(LTA!F26:AJ26,LTA!F$101:AJ$101,LTA!F$103:AJ$103)</f>
        <v>23.57</v>
      </c>
      <c r="U26" s="78">
        <f>SUMPRODUCT(LTA!F26:AJ26,LTA!F$102:AJ$102,LTA!F$103:AJ$103)</f>
        <v>35.17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687.05</v>
      </c>
      <c r="AB26" s="117">
        <f>-STOA!N26</f>
        <v>0</v>
      </c>
      <c r="AC26">
        <f t="shared" si="0"/>
        <v>17.872168624885216</v>
      </c>
      <c r="AD26">
        <f t="shared" si="1"/>
        <v>2013.0560842029799</v>
      </c>
      <c r="AE26">
        <f>'IDT-1'!B26</f>
        <v>18</v>
      </c>
      <c r="AF26" s="26"/>
      <c r="AG26">
        <f t="shared" si="2"/>
        <v>2031.0560842029799</v>
      </c>
      <c r="AI26" s="75">
        <f>PXIL!H26</f>
        <v>0</v>
      </c>
      <c r="AJ26" s="75">
        <f>PXIL!N26</f>
        <v>0</v>
      </c>
      <c r="AK26" s="75">
        <f>RTM_IEX!H26</f>
        <v>69.81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5.312241930793836</v>
      </c>
      <c r="F27">
        <f>GT_Spot!P27</f>
        <v>0</v>
      </c>
      <c r="G27">
        <f>PPCL_NG!P27</f>
        <v>33.950000000000003</v>
      </c>
      <c r="H27">
        <f>PPCL_Spot!P27</f>
        <v>3.19</v>
      </c>
      <c r="I27">
        <f>Bawana_NG!P27</f>
        <v>98.42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936.17643594102583</v>
      </c>
      <c r="P27" s="77">
        <v>105.1145171687653</v>
      </c>
      <c r="Q27" s="77">
        <v>28.96</v>
      </c>
      <c r="R27" s="80">
        <v>5.9847993579454251</v>
      </c>
      <c r="S27" s="80">
        <v>0</v>
      </c>
      <c r="T27" s="78">
        <f>SUMPRODUCT(LTA!F27:AJ27,LTA!F$101:AJ$101,LTA!F$103:AJ$103)</f>
        <v>22.799999999999997</v>
      </c>
      <c r="U27" s="78">
        <f>SUMPRODUCT(LTA!F27:AJ27,LTA!F$102:AJ$102,LTA!F$103:AJ$103)</f>
        <v>44.019999999999996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470.34999999999991</v>
      </c>
      <c r="AB27" s="117">
        <f>-STOA!N27</f>
        <v>0</v>
      </c>
      <c r="AC27">
        <f t="shared" si="0"/>
        <v>16.120262350707065</v>
      </c>
      <c r="AD27">
        <f t="shared" si="1"/>
        <v>1815.7277320478231</v>
      </c>
      <c r="AE27">
        <f>'IDT-1'!B27</f>
        <v>220</v>
      </c>
      <c r="AF27" s="26"/>
      <c r="AG27">
        <f t="shared" si="2"/>
        <v>2035.7277320478231</v>
      </c>
      <c r="AI27" s="75">
        <f>PXIL!H27</f>
        <v>0</v>
      </c>
      <c r="AJ27" s="75">
        <f>PXIL!N27</f>
        <v>0</v>
      </c>
      <c r="AK27" s="75">
        <f>RTM_IEX!H27</f>
        <v>77.569999999999993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5.312241930793836</v>
      </c>
      <c r="F28">
        <f>GT_Spot!P28</f>
        <v>0</v>
      </c>
      <c r="G28">
        <f>PPCL_NG!P28</f>
        <v>33.950000000000003</v>
      </c>
      <c r="H28">
        <f>PPCL_Spot!P28</f>
        <v>3.19</v>
      </c>
      <c r="I28">
        <f>Bawana_NG!P28</f>
        <v>98.42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954.59458000902578</v>
      </c>
      <c r="P28" s="77">
        <v>105.1145171687653</v>
      </c>
      <c r="Q28" s="77">
        <v>28.96</v>
      </c>
      <c r="R28" s="80">
        <v>15.180000000000001</v>
      </c>
      <c r="S28" s="80">
        <v>0</v>
      </c>
      <c r="T28" s="78">
        <f>SUMPRODUCT(LTA!F28:AJ28,LTA!F$101:AJ$101,LTA!F$103:AJ$103)</f>
        <v>23.92</v>
      </c>
      <c r="U28" s="78">
        <f>SUMPRODUCT(LTA!F28:AJ28,LTA!F$102:AJ$102,LTA!F$103:AJ$103)</f>
        <v>43.540000000000006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470.34999999999991</v>
      </c>
      <c r="AB28" s="117">
        <f>-STOA!N28</f>
        <v>0</v>
      </c>
      <c r="AC28">
        <f t="shared" si="0"/>
        <v>16.164115784155548</v>
      </c>
      <c r="AD28">
        <f t="shared" si="1"/>
        <v>1820.6672233244294</v>
      </c>
      <c r="AE28">
        <f>'IDT-1'!B28</f>
        <v>167</v>
      </c>
      <c r="AF28" s="26"/>
      <c r="AG28">
        <f t="shared" si="2"/>
        <v>1987.6672233244294</v>
      </c>
      <c r="AI28" s="75">
        <f>PXIL!H28</f>
        <v>0</v>
      </c>
      <c r="AJ28" s="75">
        <f>PXIL!N28</f>
        <v>0</v>
      </c>
      <c r="AK28" s="75">
        <f>RTM_IEX!H28</f>
        <v>54.3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5.4657749345740045</v>
      </c>
      <c r="F29">
        <f>GT_Spot!P29</f>
        <v>0</v>
      </c>
      <c r="G29">
        <f>PPCL_NG!P29</f>
        <v>33.950000000000003</v>
      </c>
      <c r="H29">
        <f>PPCL_Spot!P29</f>
        <v>3.19</v>
      </c>
      <c r="I29">
        <f>Bawana_NG!P29</f>
        <v>98.42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949.37478925637583</v>
      </c>
      <c r="P29" s="77">
        <v>105.1145171687653</v>
      </c>
      <c r="Q29" s="77">
        <v>28.96</v>
      </c>
      <c r="R29" s="80">
        <v>27.52</v>
      </c>
      <c r="S29" s="80">
        <v>0</v>
      </c>
      <c r="T29" s="78">
        <f>SUMPRODUCT(LTA!F29:AJ29,LTA!F$101:AJ$101,LTA!F$103:AJ$103)</f>
        <v>25.45</v>
      </c>
      <c r="U29" s="78">
        <f>SUMPRODUCT(LTA!F29:AJ29,LTA!F$102:AJ$102,LTA!F$103:AJ$103)</f>
        <v>42.03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470.34999999999991</v>
      </c>
      <c r="AB29" s="117">
        <f>-STOA!N29</f>
        <v>0</v>
      </c>
      <c r="AC29">
        <f t="shared" si="0"/>
        <v>15.750460715965493</v>
      </c>
      <c r="AD29">
        <f t="shared" si="1"/>
        <v>1774.0746206437495</v>
      </c>
      <c r="AE29">
        <f>'IDT-1'!B29</f>
        <v>136</v>
      </c>
      <c r="AF29" s="26"/>
      <c r="AG29">
        <f t="shared" si="2"/>
        <v>1910.0746206437495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5.4657749345740045</v>
      </c>
      <c r="F30">
        <f>GT_Spot!P30</f>
        <v>0</v>
      </c>
      <c r="G30">
        <f>PPCL_NG!P30</f>
        <v>33.950000000000003</v>
      </c>
      <c r="H30">
        <f>PPCL_Spot!P30</f>
        <v>3.19</v>
      </c>
      <c r="I30">
        <f>Bawana_NG!P30</f>
        <v>97.103921489439045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943.35825082277574</v>
      </c>
      <c r="P30" s="77">
        <v>105.1145171687653</v>
      </c>
      <c r="Q30" s="77">
        <v>28.96</v>
      </c>
      <c r="R30" s="80">
        <v>44.36</v>
      </c>
      <c r="S30" s="80">
        <v>0</v>
      </c>
      <c r="T30" s="78">
        <f>SUMPRODUCT(LTA!F30:AJ30,LTA!F$101:AJ$101,LTA!F$103:AJ$103)</f>
        <v>31.68</v>
      </c>
      <c r="U30" s="78">
        <f>SUMPRODUCT(LTA!F30:AJ30,LTA!F$102:AJ$102,LTA!F$103:AJ$103)</f>
        <v>41.08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472.1099999999999</v>
      </c>
      <c r="AB30" s="117">
        <f>-STOA!N30</f>
        <v>0</v>
      </c>
      <c r="AC30">
        <f t="shared" si="0"/>
        <v>16.373917686856878</v>
      </c>
      <c r="AD30">
        <f t="shared" si="1"/>
        <v>1844.2985467286971</v>
      </c>
      <c r="AE30">
        <f>'IDT-1'!B30</f>
        <v>99</v>
      </c>
      <c r="AF30" s="26"/>
      <c r="AG30">
        <f t="shared" si="2"/>
        <v>1943.2985467286971</v>
      </c>
      <c r="AI30" s="75">
        <f>PXIL!H30</f>
        <v>0</v>
      </c>
      <c r="AJ30" s="75">
        <f>PXIL!N30</f>
        <v>0</v>
      </c>
      <c r="AK30" s="75">
        <f>RTM_IEX!H30</f>
        <v>54.3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5.4657749345740045</v>
      </c>
      <c r="F31">
        <f>GT_Spot!P31</f>
        <v>0</v>
      </c>
      <c r="G31">
        <f>PPCL_NG!P31</f>
        <v>33.950000000000003</v>
      </c>
      <c r="H31">
        <f>PPCL_Spot!P31</f>
        <v>2.86</v>
      </c>
      <c r="I31">
        <f>Bawana_NG!P31</f>
        <v>97.103921489439045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934.69061905877572</v>
      </c>
      <c r="P31" s="77">
        <v>105.1145171687653</v>
      </c>
      <c r="Q31" s="77">
        <v>28.96</v>
      </c>
      <c r="R31" s="80">
        <v>46</v>
      </c>
      <c r="S31" s="80">
        <v>0</v>
      </c>
      <c r="T31" s="78">
        <f>SUMPRODUCT(LTA!F31:AJ31,LTA!F$101:AJ$101,LTA!F$103:AJ$103)</f>
        <v>40.840000000000003</v>
      </c>
      <c r="U31" s="78">
        <f>SUMPRODUCT(LTA!F31:AJ31,LTA!F$102:AJ$102,LTA!F$103:AJ$103)</f>
        <v>41.47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473.55999999999989</v>
      </c>
      <c r="AB31" s="117">
        <f>-STOA!N31</f>
        <v>0</v>
      </c>
      <c r="AC31">
        <f t="shared" si="0"/>
        <v>16.081690527333677</v>
      </c>
      <c r="AD31">
        <f t="shared" si="1"/>
        <v>1811.3831421242205</v>
      </c>
      <c r="AE31">
        <f>'IDT-1'!B31</f>
        <v>62</v>
      </c>
      <c r="AF31" s="26"/>
      <c r="AG31">
        <f t="shared" si="2"/>
        <v>1873.3831421242205</v>
      </c>
      <c r="AI31" s="75">
        <f>PXIL!H31</f>
        <v>0</v>
      </c>
      <c r="AJ31" s="75">
        <f>PXIL!N31</f>
        <v>0</v>
      </c>
      <c r="AK31" s="75">
        <f>RTM_IEX!H31</f>
        <v>17.45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5.4657749345740045</v>
      </c>
      <c r="F32">
        <f>GT_Spot!P32</f>
        <v>0</v>
      </c>
      <c r="G32">
        <f>PPCL_NG!P32</f>
        <v>33.950000000000003</v>
      </c>
      <c r="H32">
        <f>PPCL_Spot!P32</f>
        <v>2.98</v>
      </c>
      <c r="I32">
        <f>Bawana_NG!P32</f>
        <v>97.103921489439045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934.69061905877572</v>
      </c>
      <c r="P32" s="77">
        <v>105.1145171687653</v>
      </c>
      <c r="Q32" s="77">
        <v>28.96</v>
      </c>
      <c r="R32" s="80">
        <v>46</v>
      </c>
      <c r="S32" s="80">
        <v>0</v>
      </c>
      <c r="T32" s="78">
        <f>SUMPRODUCT(LTA!F32:AJ32,LTA!F$101:AJ$101,LTA!F$103:AJ$103)</f>
        <v>52.5</v>
      </c>
      <c r="U32" s="78">
        <f>SUMPRODUCT(LTA!F32:AJ32,LTA!F$102:AJ$102,LTA!F$103:AJ$103)</f>
        <v>42.480000000000004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476.40999999999991</v>
      </c>
      <c r="AB32" s="117">
        <f>-STOA!N32</f>
        <v>0</v>
      </c>
      <c r="AC32">
        <f t="shared" si="0"/>
        <v>16.330290527333673</v>
      </c>
      <c r="AD32">
        <f t="shared" si="1"/>
        <v>1839.3845421242202</v>
      </c>
      <c r="AE32">
        <f>'IDT-1'!B32</f>
        <v>32</v>
      </c>
      <c r="AF32" s="26"/>
      <c r="AG32">
        <f t="shared" si="2"/>
        <v>1871.3845421242202</v>
      </c>
      <c r="AI32" s="75">
        <f>PXIL!H32</f>
        <v>0</v>
      </c>
      <c r="AJ32" s="75">
        <f>PXIL!N32</f>
        <v>0</v>
      </c>
      <c r="AK32" s="75">
        <f>RTM_IEX!H32</f>
        <v>30.06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5.4657749345740045</v>
      </c>
      <c r="F33">
        <f>GT_Spot!P33</f>
        <v>0</v>
      </c>
      <c r="G33">
        <f>PPCL_NG!P33</f>
        <v>33.950000000000003</v>
      </c>
      <c r="H33">
        <f>PPCL_Spot!P33</f>
        <v>2.98</v>
      </c>
      <c r="I33">
        <f>Bawana_NG!P33</f>
        <v>97.103921489439045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925.8531763243758</v>
      </c>
      <c r="P33" s="77">
        <v>105.1145171687653</v>
      </c>
      <c r="Q33" s="77">
        <v>28.96</v>
      </c>
      <c r="R33" s="80">
        <v>46</v>
      </c>
      <c r="S33" s="80">
        <v>0</v>
      </c>
      <c r="T33" s="78">
        <f>SUMPRODUCT(LTA!F33:AJ33,LTA!F$101:AJ$101,LTA!F$103:AJ$103)</f>
        <v>68.19</v>
      </c>
      <c r="U33" s="78">
        <f>SUMPRODUCT(LTA!F33:AJ33,LTA!F$102:AJ$102,LTA!F$103:AJ$103)</f>
        <v>51.42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483.40999999999991</v>
      </c>
      <c r="AB33" s="117">
        <f>-STOA!N33</f>
        <v>0</v>
      </c>
      <c r="AC33">
        <f t="shared" si="0"/>
        <v>16.778321031270956</v>
      </c>
      <c r="AD33">
        <f t="shared" si="1"/>
        <v>1889.8490688858833</v>
      </c>
      <c r="AE33">
        <f>'IDT-1'!B33</f>
        <v>0</v>
      </c>
      <c r="AF33" s="26"/>
      <c r="AG33">
        <f t="shared" si="2"/>
        <v>1889.8490688858833</v>
      </c>
      <c r="AI33" s="75">
        <f>PXIL!H33</f>
        <v>0</v>
      </c>
      <c r="AJ33" s="75">
        <f>PXIL!N33</f>
        <v>0</v>
      </c>
      <c r="AK33" s="75">
        <f>RTM_IEX!H33</f>
        <v>58.18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5.4653095843935544</v>
      </c>
      <c r="F34">
        <f>GT_Spot!P34</f>
        <v>0</v>
      </c>
      <c r="G34">
        <f>PPCL_NG!P34</f>
        <v>33.950000000000003</v>
      </c>
      <c r="H34">
        <f>PPCL_Spot!P34</f>
        <v>2.98</v>
      </c>
      <c r="I34">
        <f>Bawana_NG!P34</f>
        <v>97.103921489439045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906.87950442677584</v>
      </c>
      <c r="P34" s="77">
        <v>105.1145171687653</v>
      </c>
      <c r="Q34" s="77">
        <v>28.96</v>
      </c>
      <c r="R34" s="80">
        <v>46</v>
      </c>
      <c r="S34" s="80">
        <v>0</v>
      </c>
      <c r="T34" s="78">
        <f>SUMPRODUCT(LTA!F34:AJ34,LTA!F$101:AJ$101,LTA!F$103:AJ$103)</f>
        <v>89.240000000000009</v>
      </c>
      <c r="U34" s="78">
        <f>SUMPRODUCT(LTA!F34:AJ34,LTA!F$102:AJ$102,LTA!F$103:AJ$103)</f>
        <v>50.82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493.90999999999991</v>
      </c>
      <c r="AB34" s="117">
        <f>-STOA!N34</f>
        <v>0</v>
      </c>
      <c r="AC34">
        <f t="shared" si="0"/>
        <v>16.585036623490488</v>
      </c>
      <c r="AD34">
        <f t="shared" si="1"/>
        <v>1868.0782160458832</v>
      </c>
      <c r="AE34">
        <f>'IDT-1'!B34</f>
        <v>0</v>
      </c>
      <c r="AF34" s="26"/>
      <c r="AG34">
        <f t="shared" si="2"/>
        <v>1868.0782160458832</v>
      </c>
      <c r="AI34" s="75">
        <f>PXIL!H34</f>
        <v>0</v>
      </c>
      <c r="AJ34" s="75">
        <f>PXIL!N34</f>
        <v>0</v>
      </c>
      <c r="AK34" s="75">
        <f>RTM_IEX!H34</f>
        <v>24.24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5.4653095843935544</v>
      </c>
      <c r="F35">
        <f>GT_Spot!P35</f>
        <v>0</v>
      </c>
      <c r="G35">
        <f>PPCL_NG!P35</f>
        <v>33.950000000000003</v>
      </c>
      <c r="H35">
        <f>PPCL_Spot!P35</f>
        <v>2.98</v>
      </c>
      <c r="I35">
        <f>Bawana_NG!P35</f>
        <v>97.103921489439045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900.45540417222571</v>
      </c>
      <c r="P35" s="77">
        <v>105.1145171687653</v>
      </c>
      <c r="Q35" s="77">
        <v>28.96</v>
      </c>
      <c r="R35" s="80">
        <v>46.5</v>
      </c>
      <c r="S35" s="80">
        <v>0</v>
      </c>
      <c r="T35" s="78">
        <f>SUMPRODUCT(LTA!F35:AJ35,LTA!F$101:AJ$101,LTA!F$103:AJ$103)</f>
        <v>115.69</v>
      </c>
      <c r="U35" s="78">
        <f>SUMPRODUCT(LTA!F35:AJ35,LTA!F$102:AJ$102,LTA!F$103:AJ$103)</f>
        <v>46.400000000000006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500.37999999999994</v>
      </c>
      <c r="AB35" s="117">
        <f>-STOA!N35</f>
        <v>0</v>
      </c>
      <c r="AC35">
        <f t="shared" si="0"/>
        <v>16.92551764213826</v>
      </c>
      <c r="AD35">
        <f t="shared" si="1"/>
        <v>1826.0736347726856</v>
      </c>
      <c r="AE35">
        <f>'IDT-1'!B35</f>
        <v>0</v>
      </c>
      <c r="AF35" s="26"/>
      <c r="AG35">
        <f t="shared" si="2"/>
        <v>1826.0736347726856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5.4653095843935544</v>
      </c>
      <c r="F36">
        <f>GT_Spot!P36</f>
        <v>0</v>
      </c>
      <c r="G36">
        <f>PPCL_NG!P36</f>
        <v>33.950000000000003</v>
      </c>
      <c r="H36">
        <f>PPCL_Spot!P36</f>
        <v>2.98</v>
      </c>
      <c r="I36">
        <f>Bawana_NG!P36</f>
        <v>97.103921489439045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900.45540417222571</v>
      </c>
      <c r="P36" s="77">
        <v>105.1145171687653</v>
      </c>
      <c r="Q36" s="77">
        <v>28.96</v>
      </c>
      <c r="R36" s="80">
        <v>46.5</v>
      </c>
      <c r="S36" s="80">
        <v>0</v>
      </c>
      <c r="T36" s="78">
        <f>SUMPRODUCT(LTA!F36:AJ36,LTA!F$101:AJ$101,LTA!F$103:AJ$103)</f>
        <v>142.5</v>
      </c>
      <c r="U36" s="78">
        <f>SUMPRODUCT(LTA!F36:AJ36,LTA!F$102:AJ$102,LTA!F$103:AJ$103)</f>
        <v>46.06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504.57999999999993</v>
      </c>
      <c r="AB36" s="117">
        <f>-STOA!N36</f>
        <v>0</v>
      </c>
      <c r="AC36">
        <f t="shared" si="0"/>
        <v>17.106632366916308</v>
      </c>
      <c r="AD36">
        <f t="shared" si="1"/>
        <v>1866.5625200479074</v>
      </c>
      <c r="AE36">
        <f>'IDT-1'!B36</f>
        <v>0</v>
      </c>
      <c r="AF36" s="26"/>
      <c r="AG36">
        <f t="shared" si="2"/>
        <v>1866.5625200479074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5.4653095843935544</v>
      </c>
      <c r="F37">
        <f>GT_Spot!P37</f>
        <v>0</v>
      </c>
      <c r="G37">
        <f>PPCL_NG!P37</f>
        <v>33.950000000000003</v>
      </c>
      <c r="H37">
        <f>PPCL_Spot!P37</f>
        <v>2.86</v>
      </c>
      <c r="I37">
        <f>Bawana_NG!P37</f>
        <v>97.103921489439045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842.82066024254482</v>
      </c>
      <c r="P37" s="77">
        <v>105.1145171687653</v>
      </c>
      <c r="Q37" s="77">
        <v>28.96</v>
      </c>
      <c r="R37" s="80">
        <v>46.5</v>
      </c>
      <c r="S37" s="80">
        <v>0</v>
      </c>
      <c r="T37" s="78">
        <f>SUMPRODUCT(LTA!F37:AJ37,LTA!F$101:AJ$101,LTA!F$103:AJ$103)</f>
        <v>169.51999999999998</v>
      </c>
      <c r="U37" s="78">
        <f>SUMPRODUCT(LTA!F37:AJ37,LTA!F$102:AJ$102,LTA!F$103:AJ$103)</f>
        <v>47.21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510.17999999999995</v>
      </c>
      <c r="AB37" s="117">
        <f>-STOA!N37</f>
        <v>0</v>
      </c>
      <c r="AC37">
        <f t="shared" si="0"/>
        <v>16.735760324935601</v>
      </c>
      <c r="AD37">
        <f t="shared" si="1"/>
        <v>1860.9486481602071</v>
      </c>
      <c r="AE37">
        <f>'IDT-1'!B37</f>
        <v>0</v>
      </c>
      <c r="AF37" s="26"/>
      <c r="AG37">
        <f t="shared" si="2"/>
        <v>1860.9486481602071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5.4653095843935544</v>
      </c>
      <c r="F38">
        <f>GT_Spot!P38</f>
        <v>0</v>
      </c>
      <c r="G38">
        <f>PPCL_NG!P38</f>
        <v>33.950000000000003</v>
      </c>
      <c r="H38">
        <f>PPCL_Spot!P38</f>
        <v>2.98</v>
      </c>
      <c r="I38">
        <f>Bawana_NG!P38</f>
        <v>97.103921489439045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827.22738558332571</v>
      </c>
      <c r="P38" s="77">
        <v>105.1145171687653</v>
      </c>
      <c r="Q38" s="77">
        <v>28.96</v>
      </c>
      <c r="R38" s="80">
        <v>46.5</v>
      </c>
      <c r="S38" s="80">
        <v>0</v>
      </c>
      <c r="T38" s="78">
        <f>SUMPRODUCT(LTA!F38:AJ38,LTA!F$101:AJ$101,LTA!F$103:AJ$103)</f>
        <v>196.95</v>
      </c>
      <c r="U38" s="78">
        <f>SUMPRODUCT(LTA!F38:AJ38,LTA!F$102:AJ$102,LTA!F$103:AJ$103)</f>
        <v>48.15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515.78</v>
      </c>
      <c r="AB38" s="117">
        <f>-STOA!N38</f>
        <v>0</v>
      </c>
      <c r="AC38">
        <f t="shared" si="0"/>
        <v>17.030913977668131</v>
      </c>
      <c r="AD38">
        <f t="shared" si="1"/>
        <v>1918.3002198482557</v>
      </c>
      <c r="AE38">
        <f>'IDT-1'!B38</f>
        <v>0</v>
      </c>
      <c r="AF38" s="26"/>
      <c r="AG38">
        <f t="shared" si="2"/>
        <v>1918.3002198482557</v>
      </c>
      <c r="AI38" s="75">
        <f>PXIL!H38</f>
        <v>0</v>
      </c>
      <c r="AJ38" s="75">
        <f>PXIL!N38</f>
        <v>0</v>
      </c>
      <c r="AK38" s="75">
        <f>RTM_IEX!H38</f>
        <v>27.15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11.072141431422867</v>
      </c>
      <c r="F39">
        <f>GT_Spot!P39</f>
        <v>0</v>
      </c>
      <c r="G39">
        <f>PPCL_NG!P39</f>
        <v>33.950000000000003</v>
      </c>
      <c r="H39">
        <f>PPCL_Spot!P39</f>
        <v>5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828.22037808225946</v>
      </c>
      <c r="P39" s="77">
        <v>105.11513558411102</v>
      </c>
      <c r="Q39" s="77">
        <v>28.96</v>
      </c>
      <c r="R39" s="80">
        <v>46.5</v>
      </c>
      <c r="S39" s="80">
        <v>0</v>
      </c>
      <c r="T39" s="78">
        <f>SUMPRODUCT(LTA!F39:AJ39,LTA!F$101:AJ$101,LTA!F$103:AJ$103)</f>
        <v>220.33</v>
      </c>
      <c r="U39" s="78">
        <f>SUMPRODUCT(LTA!F39:AJ39,LTA!F$102:AJ$102,LTA!F$103:AJ$103)</f>
        <v>47.87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524.82999999999993</v>
      </c>
      <c r="AB39" s="117">
        <f>-STOA!N39</f>
        <v>0</v>
      </c>
      <c r="AC39">
        <f t="shared" si="0"/>
        <v>17.437355364860579</v>
      </c>
      <c r="AD39">
        <f t="shared" si="1"/>
        <v>1964.0802997329324</v>
      </c>
      <c r="AE39">
        <f>'IDT-1'!B39</f>
        <v>0</v>
      </c>
      <c r="AF39" s="26"/>
      <c r="AG39">
        <f t="shared" si="2"/>
        <v>1964.0802997329324</v>
      </c>
      <c r="AI39" s="75">
        <f>PXIL!H39</f>
        <v>0</v>
      </c>
      <c r="AJ39" s="75">
        <f>PXIL!N39</f>
        <v>0</v>
      </c>
      <c r="AK39" s="75">
        <f>RTM_IEX!H39</f>
        <v>30.05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11.072141431422867</v>
      </c>
      <c r="F40">
        <f>GT_Spot!P40</f>
        <v>0</v>
      </c>
      <c r="G40">
        <f>PPCL_NG!P40</f>
        <v>33.950000000000003</v>
      </c>
      <c r="H40">
        <f>PPCL_Spot!P40</f>
        <v>5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828.22037808225946</v>
      </c>
      <c r="P40" s="77">
        <v>105.11513558411102</v>
      </c>
      <c r="Q40" s="77">
        <v>28.96</v>
      </c>
      <c r="R40" s="80">
        <v>46.5</v>
      </c>
      <c r="S40" s="80">
        <v>0</v>
      </c>
      <c r="T40" s="78">
        <f>SUMPRODUCT(LTA!F40:AJ40,LTA!F$101:AJ$101,LTA!F$103:AJ$103)</f>
        <v>244.8</v>
      </c>
      <c r="U40" s="78">
        <f>SUMPRODUCT(LTA!F40:AJ40,LTA!F$102:AJ$102,LTA!F$103:AJ$103)</f>
        <v>49.980000000000004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529.02999999999986</v>
      </c>
      <c r="AB40" s="117">
        <f>-STOA!N40</f>
        <v>0</v>
      </c>
      <c r="AC40">
        <f t="shared" si="0"/>
        <v>17.648555364860581</v>
      </c>
      <c r="AD40">
        <f t="shared" si="1"/>
        <v>1987.8690997329325</v>
      </c>
      <c r="AE40">
        <f>'IDT-1'!B40</f>
        <v>0</v>
      </c>
      <c r="AF40" s="26"/>
      <c r="AG40">
        <f t="shared" si="2"/>
        <v>1987.8690997329325</v>
      </c>
      <c r="AI40" s="75">
        <f>PXIL!H40</f>
        <v>0</v>
      </c>
      <c r="AJ40" s="75">
        <f>PXIL!N40</f>
        <v>0</v>
      </c>
      <c r="AK40" s="75">
        <f>RTM_IEX!H40</f>
        <v>23.27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11.072141431422867</v>
      </c>
      <c r="F41">
        <f>GT_Spot!P41</f>
        <v>0</v>
      </c>
      <c r="G41">
        <f>PPCL_NG!P41</f>
        <v>33.950000000000003</v>
      </c>
      <c r="H41">
        <f>PPCL_Spot!P41</f>
        <v>5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837.05025779265941</v>
      </c>
      <c r="P41" s="77">
        <v>105.11513558411102</v>
      </c>
      <c r="Q41" s="77">
        <v>28.96</v>
      </c>
      <c r="R41" s="80">
        <v>46.5</v>
      </c>
      <c r="S41" s="80">
        <v>0</v>
      </c>
      <c r="T41" s="78">
        <f>SUMPRODUCT(LTA!F41:AJ41,LTA!F$101:AJ$101,LTA!F$103:AJ$103)</f>
        <v>266.75</v>
      </c>
      <c r="U41" s="78">
        <f>SUMPRODUCT(LTA!F41:AJ41,LTA!F$102:AJ$102,LTA!F$103:AJ$103)</f>
        <v>51.010000000000005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533.92999999999984</v>
      </c>
      <c r="AB41" s="117">
        <f>-STOA!N41</f>
        <v>0</v>
      </c>
      <c r="AC41">
        <f t="shared" si="0"/>
        <v>17.766826306312101</v>
      </c>
      <c r="AD41">
        <f t="shared" si="1"/>
        <v>2001.1907085018809</v>
      </c>
      <c r="AE41">
        <f>'IDT-1'!B41</f>
        <v>24</v>
      </c>
      <c r="AF41" s="26"/>
      <c r="AG41">
        <f t="shared" si="2"/>
        <v>2025.1907085018809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11.072141431422867</v>
      </c>
      <c r="F42">
        <f>GT_Spot!P42</f>
        <v>0</v>
      </c>
      <c r="G42">
        <f>PPCL_NG!P42</f>
        <v>33.950000000000003</v>
      </c>
      <c r="H42">
        <f>PPCL_Spot!P42</f>
        <v>5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844.57244234145946</v>
      </c>
      <c r="P42" s="77">
        <v>105.1145171687653</v>
      </c>
      <c r="Q42" s="77">
        <v>28.96</v>
      </c>
      <c r="R42" s="80">
        <v>46.5</v>
      </c>
      <c r="S42" s="80">
        <v>0</v>
      </c>
      <c r="T42" s="78">
        <f>SUMPRODUCT(LTA!F42:AJ42,LTA!F$101:AJ$101,LTA!F$103:AJ$103)</f>
        <v>287.02</v>
      </c>
      <c r="U42" s="78">
        <f>SUMPRODUCT(LTA!F42:AJ42,LTA!F$102:AJ$102,LTA!F$103:AJ$103)</f>
        <v>51.120000000000005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538.82999999999993</v>
      </c>
      <c r="AB42" s="117">
        <f>-STOA!N42</f>
        <v>0</v>
      </c>
      <c r="AC42">
        <f t="shared" si="0"/>
        <v>18.055480088286501</v>
      </c>
      <c r="AD42">
        <f t="shared" si="1"/>
        <v>2033.7036208533614</v>
      </c>
      <c r="AE42">
        <f>'IDT-1'!B42</f>
        <v>54</v>
      </c>
      <c r="AF42" s="26"/>
      <c r="AG42">
        <f t="shared" si="2"/>
        <v>2087.7036208533614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10.067508071617258</v>
      </c>
      <c r="F43">
        <f>GT_Spot!P43</f>
        <v>0</v>
      </c>
      <c r="G43">
        <f>PPCL_NG!P43</f>
        <v>33.950000000000003</v>
      </c>
      <c r="H43">
        <f>PPCL_Spot!P43</f>
        <v>4.4800000000000004</v>
      </c>
      <c r="I43">
        <f>Bawana_NG!P43</f>
        <v>95.536078479661782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847.60368445989354</v>
      </c>
      <c r="P43" s="77">
        <v>105.1145171687653</v>
      </c>
      <c r="Q43" s="77">
        <v>28.96</v>
      </c>
      <c r="R43" s="80">
        <v>46.5</v>
      </c>
      <c r="S43" s="80">
        <v>0</v>
      </c>
      <c r="T43" s="78">
        <f>SUMPRODUCT(LTA!F43:AJ43,LTA!F$101:AJ$101,LTA!F$103:AJ$103)</f>
        <v>305.72000000000003</v>
      </c>
      <c r="U43" s="78">
        <f>SUMPRODUCT(LTA!F43:AJ43,LTA!F$102:AJ$102,LTA!F$103:AJ$103)</f>
        <v>51.06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545.12999999999988</v>
      </c>
      <c r="AB43" s="117">
        <f>-STOA!N43</f>
        <v>0</v>
      </c>
      <c r="AC43">
        <f t="shared" si="0"/>
        <v>18.610607735983454</v>
      </c>
      <c r="AD43">
        <f t="shared" si="1"/>
        <v>2096.2311804439537</v>
      </c>
      <c r="AE43">
        <f>'IDT-1'!B43</f>
        <v>75</v>
      </c>
      <c r="AF43" s="26"/>
      <c r="AG43">
        <f t="shared" si="2"/>
        <v>2171.2311804439537</v>
      </c>
      <c r="AI43" s="75">
        <f>PXIL!H43</f>
        <v>0</v>
      </c>
      <c r="AJ43" s="75">
        <f>PXIL!N43</f>
        <v>0</v>
      </c>
      <c r="AK43" s="75">
        <f>RTM_IEX!H43</f>
        <v>40.72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10.067508071617258</v>
      </c>
      <c r="F44">
        <f>GT_Spot!P44</f>
        <v>0</v>
      </c>
      <c r="G44">
        <f>PPCL_NG!P44</f>
        <v>33.950000000000003</v>
      </c>
      <c r="H44">
        <f>PPCL_Spot!P44</f>
        <v>4.8118507118122347</v>
      </c>
      <c r="I44">
        <f>Bawana_NG!P44</f>
        <v>95.536078479661782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843.72211699804825</v>
      </c>
      <c r="P44" s="77">
        <v>105.1145171687653</v>
      </c>
      <c r="Q44" s="77">
        <v>28.96</v>
      </c>
      <c r="R44" s="80">
        <v>46.5</v>
      </c>
      <c r="S44" s="80">
        <v>0</v>
      </c>
      <c r="T44" s="78">
        <f>SUMPRODUCT(LTA!F44:AJ44,LTA!F$101:AJ$101,LTA!F$103:AJ$103)</f>
        <v>322.95</v>
      </c>
      <c r="U44" s="78">
        <f>SUMPRODUCT(LTA!F44:AJ44,LTA!F$102:AJ$102,LTA!F$103:AJ$103)</f>
        <v>45.11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24.24</v>
      </c>
      <c r="Z44" s="75">
        <f>IEX!N44</f>
        <v>0</v>
      </c>
      <c r="AA44" s="117">
        <f>STOA!H44</f>
        <v>548.62999999999988</v>
      </c>
      <c r="AB44" s="117">
        <f>-STOA!N44</f>
        <v>0</v>
      </c>
      <c r="AC44">
        <f t="shared" si="0"/>
        <v>18.56441022858316</v>
      </c>
      <c r="AD44">
        <f t="shared" si="1"/>
        <v>2091.0276612013213</v>
      </c>
      <c r="AE44">
        <f>'IDT-1'!B44</f>
        <v>60</v>
      </c>
      <c r="AF44" s="26"/>
      <c r="AG44">
        <f t="shared" si="2"/>
        <v>2151.0276612013213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10.067508071617258</v>
      </c>
      <c r="F45">
        <f>GT_Spot!P45</f>
        <v>0</v>
      </c>
      <c r="G45">
        <f>PPCL_NG!P45</f>
        <v>33.950000000000003</v>
      </c>
      <c r="H45">
        <f>PPCL_Spot!P45</f>
        <v>4.8118507118122347</v>
      </c>
      <c r="I45">
        <f>Bawana_NG!P45</f>
        <v>95.536078479661782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876.6657182676779</v>
      </c>
      <c r="P45" s="77">
        <v>105.96</v>
      </c>
      <c r="Q45" s="77">
        <v>29.190000000000008</v>
      </c>
      <c r="R45" s="80">
        <v>46.5</v>
      </c>
      <c r="S45" s="80">
        <v>0</v>
      </c>
      <c r="T45" s="78">
        <f>SUMPRODUCT(LTA!F45:AJ45,LTA!F$101:AJ$101,LTA!F$103:AJ$103)</f>
        <v>332.67999999999995</v>
      </c>
      <c r="U45" s="78">
        <f>SUMPRODUCT(LTA!F45:AJ45,LTA!F$102:AJ$102,LTA!F$103:AJ$103)</f>
        <v>45.05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65.94</v>
      </c>
      <c r="Z45" s="75">
        <f>IEX!N45</f>
        <v>0</v>
      </c>
      <c r="AA45" s="117">
        <f>STOA!H45</f>
        <v>550.7299999999999</v>
      </c>
      <c r="AB45" s="117">
        <f>-STOA!N45</f>
        <v>0</v>
      </c>
      <c r="AC45">
        <f t="shared" si="0"/>
        <v>19.334314168670769</v>
      </c>
      <c r="AD45">
        <f t="shared" si="1"/>
        <v>2177.7468413620982</v>
      </c>
      <c r="AE45">
        <f>'IDT-1'!B45</f>
        <v>45</v>
      </c>
      <c r="AF45" s="26"/>
      <c r="AG45">
        <f t="shared" si="2"/>
        <v>2222.7468413620982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10.067508071617258</v>
      </c>
      <c r="F46">
        <f>GT_Spot!P46</f>
        <v>0</v>
      </c>
      <c r="G46">
        <f>PPCL_NG!P46</f>
        <v>33.950000000000003</v>
      </c>
      <c r="H46">
        <f>PPCL_Spot!P46</f>
        <v>4.8118507118122347</v>
      </c>
      <c r="I46">
        <f>Bawana_NG!P46</f>
        <v>95.536078479661782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862.1151798016167</v>
      </c>
      <c r="P46" s="77">
        <v>105.1145171687653</v>
      </c>
      <c r="Q46" s="77">
        <v>28.920000000000005</v>
      </c>
      <c r="R46" s="80">
        <v>46.5</v>
      </c>
      <c r="S46" s="80">
        <v>0</v>
      </c>
      <c r="T46" s="78">
        <f>SUMPRODUCT(LTA!F46:AJ46,LTA!F$101:AJ$101,LTA!F$103:AJ$103)</f>
        <v>342.25</v>
      </c>
      <c r="U46" s="78">
        <f>SUMPRODUCT(LTA!F46:AJ46,LTA!F$102:AJ$102,LTA!F$103:AJ$103)</f>
        <v>45.08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62.06</v>
      </c>
      <c r="Z46" s="75">
        <f>IEX!N46</f>
        <v>0</v>
      </c>
      <c r="AA46" s="117">
        <f>STOA!H46</f>
        <v>552.12999999999988</v>
      </c>
      <c r="AB46" s="117">
        <f>-STOA!N46</f>
        <v>0</v>
      </c>
      <c r="AC46">
        <f t="shared" si="0"/>
        <v>19.259109181254566</v>
      </c>
      <c r="AD46">
        <f t="shared" si="1"/>
        <v>2169.2760250522188</v>
      </c>
      <c r="AE46">
        <f>'IDT-1'!B46</f>
        <v>45</v>
      </c>
      <c r="AF46" s="26"/>
      <c r="AG46">
        <f t="shared" si="2"/>
        <v>2214.2760250522188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10.067508071617258</v>
      </c>
      <c r="F47">
        <f>GT_Spot!P47</f>
        <v>0</v>
      </c>
      <c r="G47">
        <f>PPCL_NG!P47</f>
        <v>33.950000000000003</v>
      </c>
      <c r="H47">
        <f>PPCL_Spot!P47</f>
        <v>5</v>
      </c>
      <c r="I47">
        <f>Bawana_NG!P47</f>
        <v>95.536078479661782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833.99608269771011</v>
      </c>
      <c r="P47" s="77">
        <v>106.83999999999999</v>
      </c>
      <c r="Q47" s="77">
        <v>28.96</v>
      </c>
      <c r="R47" s="80">
        <v>46.5</v>
      </c>
      <c r="S47" s="80">
        <v>0</v>
      </c>
      <c r="T47" s="78">
        <f>SUMPRODUCT(LTA!F47:AJ47,LTA!F$101:AJ$101,LTA!F$103:AJ$103)</f>
        <v>348.3</v>
      </c>
      <c r="U47" s="78">
        <f>SUMPRODUCT(LTA!F47:AJ47,LTA!F$102:AJ$102,LTA!F$103:AJ$103)</f>
        <v>54.9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668.4799999999999</v>
      </c>
      <c r="AB47" s="117">
        <f>-STOA!N47</f>
        <v>0</v>
      </c>
      <c r="AC47">
        <f t="shared" si="0"/>
        <v>19.646261089391107</v>
      </c>
      <c r="AD47">
        <f t="shared" si="1"/>
        <v>2212.8834081595983</v>
      </c>
      <c r="AE47">
        <f>'IDT-1'!B47</f>
        <v>20</v>
      </c>
      <c r="AF47" s="26"/>
      <c r="AG47">
        <f t="shared" si="2"/>
        <v>2232.8834081595983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10.067508071617258</v>
      </c>
      <c r="F48">
        <f>GT_Spot!P48</f>
        <v>0</v>
      </c>
      <c r="G48">
        <f>PPCL_NG!P48</f>
        <v>33.950000000000003</v>
      </c>
      <c r="H48">
        <f>PPCL_Spot!P48</f>
        <v>5</v>
      </c>
      <c r="I48">
        <f>Bawana_NG!P48</f>
        <v>95.536078479661782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859.23418601106994</v>
      </c>
      <c r="P48" s="77">
        <v>106.83999999999999</v>
      </c>
      <c r="Q48" s="77">
        <v>28.96</v>
      </c>
      <c r="R48" s="80">
        <v>46.5</v>
      </c>
      <c r="S48" s="80">
        <v>0</v>
      </c>
      <c r="T48" s="78">
        <f>SUMPRODUCT(LTA!F48:AJ48,LTA!F$101:AJ$101,LTA!F$103:AJ$103)</f>
        <v>352.45</v>
      </c>
      <c r="U48" s="78">
        <f>SUMPRODUCT(LTA!F48:AJ48,LTA!F$102:AJ$102,LTA!F$103:AJ$103)</f>
        <v>54.94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692.17999999999984</v>
      </c>
      <c r="AB48" s="117">
        <f>-STOA!N48</f>
        <v>0</v>
      </c>
      <c r="AC48">
        <f t="shared" si="0"/>
        <v>20.113788398548675</v>
      </c>
      <c r="AD48">
        <f t="shared" si="1"/>
        <v>2265.5439841638004</v>
      </c>
      <c r="AE48">
        <f>'IDT-1'!B48</f>
        <v>5</v>
      </c>
      <c r="AF48" s="26"/>
      <c r="AG48">
        <f t="shared" si="2"/>
        <v>2270.5439841638004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10.067508071617258</v>
      </c>
      <c r="F49">
        <f>GT_Spot!P49</f>
        <v>0</v>
      </c>
      <c r="G49">
        <f>PPCL_NG!P49</f>
        <v>33.950000000000003</v>
      </c>
      <c r="H49">
        <f>PPCL_Spot!P49</f>
        <v>4.8282756158514823</v>
      </c>
      <c r="I49">
        <f>Bawana_NG!P49</f>
        <v>95.536078479661782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870.49940486854541</v>
      </c>
      <c r="P49" s="77">
        <v>112.99540855714925</v>
      </c>
      <c r="Q49" s="77">
        <v>28.96</v>
      </c>
      <c r="R49" s="80">
        <v>46.5</v>
      </c>
      <c r="S49" s="80">
        <v>0</v>
      </c>
      <c r="T49" s="78">
        <f>SUMPRODUCT(LTA!F49:AJ49,LTA!F$101:AJ$101,LTA!F$103:AJ$103)</f>
        <v>356.88000000000005</v>
      </c>
      <c r="U49" s="78">
        <f>SUMPRODUCT(LTA!F49:AJ49,LTA!F$102:AJ$102,LTA!F$103:AJ$103)</f>
        <v>45.55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11.63</v>
      </c>
      <c r="Z49" s="75">
        <f>IEX!N49</f>
        <v>0</v>
      </c>
      <c r="AA49" s="117">
        <f>STOA!H49</f>
        <v>698.4799999999999</v>
      </c>
      <c r="AB49" s="117">
        <f>-STOA!N49</f>
        <v>0</v>
      </c>
      <c r="AC49">
        <f t="shared" si="0"/>
        <v>20.379714745216866</v>
      </c>
      <c r="AD49">
        <f t="shared" si="1"/>
        <v>2295.4969608476085</v>
      </c>
      <c r="AE49">
        <f>'IDT-1'!B49</f>
        <v>0</v>
      </c>
      <c r="AF49" s="26"/>
      <c r="AG49">
        <f t="shared" si="2"/>
        <v>2295.4969608476085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10.067508071617258</v>
      </c>
      <c r="F50">
        <f>GT_Spot!P50</f>
        <v>0</v>
      </c>
      <c r="G50">
        <f>PPCL_NG!P50</f>
        <v>33.950000000000003</v>
      </c>
      <c r="H50">
        <f>PPCL_Spot!P50</f>
        <v>5</v>
      </c>
      <c r="I50">
        <f>Bawana_NG!P50</f>
        <v>95.536078479661782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858.86024879528418</v>
      </c>
      <c r="P50" s="77">
        <v>112.99540855714925</v>
      </c>
      <c r="Q50" s="77">
        <v>28.96</v>
      </c>
      <c r="R50" s="80">
        <v>46.5</v>
      </c>
      <c r="S50" s="80">
        <v>0</v>
      </c>
      <c r="T50" s="78">
        <f>SUMPRODUCT(LTA!F50:AJ50,LTA!F$101:AJ$101,LTA!F$103:AJ$103)</f>
        <v>361.51</v>
      </c>
      <c r="U50" s="78">
        <f>SUMPRODUCT(LTA!F50:AJ50,LTA!F$102:AJ$102,LTA!F$103:AJ$103)</f>
        <v>46.980000000000004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13.57</v>
      </c>
      <c r="Z50" s="75">
        <f>IEX!N50</f>
        <v>0</v>
      </c>
      <c r="AA50" s="117">
        <f>STOA!H50</f>
        <v>697.51</v>
      </c>
      <c r="AB50" s="117">
        <f>-STOA!N50</f>
        <v>0</v>
      </c>
      <c r="AC50">
        <f t="shared" si="0"/>
        <v>20.502247267256624</v>
      </c>
      <c r="AD50">
        <f t="shared" si="1"/>
        <v>2272.7369966364558</v>
      </c>
      <c r="AE50">
        <f>'IDT-1'!B50</f>
        <v>0</v>
      </c>
      <c r="AF50" s="26"/>
      <c r="AG50">
        <f t="shared" si="2"/>
        <v>2272.7369966364558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-18.2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9.7739947167596117</v>
      </c>
      <c r="F51">
        <f>GT_Spot!P51</f>
        <v>0</v>
      </c>
      <c r="G51">
        <f>PPCL_NG!P51</f>
        <v>33.950000000000003</v>
      </c>
      <c r="H51">
        <f>PPCL_Spot!P51</f>
        <v>5</v>
      </c>
      <c r="I51">
        <f>Bawana_NG!P51</f>
        <v>95.536078479661782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824.63948920140774</v>
      </c>
      <c r="P51" s="77">
        <v>112.99540855714925</v>
      </c>
      <c r="Q51" s="77">
        <v>28.96</v>
      </c>
      <c r="R51" s="80">
        <v>46.5</v>
      </c>
      <c r="S51" s="80">
        <v>0</v>
      </c>
      <c r="T51" s="78">
        <f>SUMPRODUCT(LTA!F51:AJ51,LTA!F$101:AJ$101,LTA!F$103:AJ$103)</f>
        <v>352.85999999999996</v>
      </c>
      <c r="U51" s="78">
        <f>SUMPRODUCT(LTA!F51:AJ51,LTA!F$102:AJ$102,LTA!F$103:AJ$103)</f>
        <v>48.76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724.38999999999987</v>
      </c>
      <c r="AB51" s="117">
        <f>-STOA!N51</f>
        <v>0</v>
      </c>
      <c r="AC51">
        <f t="shared" si="0"/>
        <v>20.223498750053526</v>
      </c>
      <c r="AD51">
        <f t="shared" si="1"/>
        <v>2248.5114722049243</v>
      </c>
      <c r="AE51">
        <f>'IDT-1'!B51</f>
        <v>0</v>
      </c>
      <c r="AF51" s="26"/>
      <c r="AG51">
        <f t="shared" si="2"/>
        <v>2248.5114722049243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-14.63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9.0625944965225269</v>
      </c>
      <c r="F52">
        <f>GT_Spot!P52</f>
        <v>0</v>
      </c>
      <c r="G52">
        <f>PPCL_NG!P52</f>
        <v>33.950000000000003</v>
      </c>
      <c r="H52">
        <f>PPCL_Spot!P52</f>
        <v>5</v>
      </c>
      <c r="I52">
        <f>Bawana_NG!P52</f>
        <v>95.536078479661782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842.09987220739458</v>
      </c>
      <c r="P52" s="77">
        <v>112.99540855714925</v>
      </c>
      <c r="Q52" s="77">
        <v>28.96</v>
      </c>
      <c r="R52" s="80">
        <v>46.5</v>
      </c>
      <c r="S52" s="80">
        <v>0</v>
      </c>
      <c r="T52" s="78">
        <f>SUMPRODUCT(LTA!F52:AJ52,LTA!F$101:AJ$101,LTA!F$103:AJ$103)</f>
        <v>336.03999999999996</v>
      </c>
      <c r="U52" s="78">
        <f>SUMPRODUCT(LTA!F52:AJ52,LTA!F$102:AJ$102,LTA!F$103:AJ$103)</f>
        <v>49.870000000000005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19.39</v>
      </c>
      <c r="Z52" s="75">
        <f>IEX!N52</f>
        <v>0</v>
      </c>
      <c r="AA52" s="117">
        <f>STOA!H52</f>
        <v>726.4899999999999</v>
      </c>
      <c r="AB52" s="117">
        <f>-STOA!N52</f>
        <v>0</v>
      </c>
      <c r="AC52">
        <f t="shared" si="0"/>
        <v>20.301188826816713</v>
      </c>
      <c r="AD52">
        <f t="shared" si="1"/>
        <v>2284.5427649139115</v>
      </c>
      <c r="AE52">
        <f>'IDT-1'!B52</f>
        <v>0</v>
      </c>
      <c r="AF52" s="26"/>
      <c r="AG52">
        <f t="shared" si="2"/>
        <v>2284.5427649139115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-1.05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9.0625944965225269</v>
      </c>
      <c r="F53">
        <f>GT_Spot!P53</f>
        <v>0</v>
      </c>
      <c r="G53">
        <f>PPCL_NG!P53</f>
        <v>33.950000000000003</v>
      </c>
      <c r="H53">
        <f>PPCL_Spot!P53</f>
        <v>5</v>
      </c>
      <c r="I53">
        <f>Bawana_NG!P53</f>
        <v>95.536078479661782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883.53877606734648</v>
      </c>
      <c r="P53" s="77">
        <v>112.99540855714925</v>
      </c>
      <c r="Q53" s="77">
        <v>28.96</v>
      </c>
      <c r="R53" s="80">
        <v>46.5</v>
      </c>
      <c r="S53" s="80">
        <v>0</v>
      </c>
      <c r="T53" s="78">
        <f>SUMPRODUCT(LTA!F53:AJ53,LTA!F$101:AJ$101,LTA!F$103:AJ$103)</f>
        <v>335.40999999999997</v>
      </c>
      <c r="U53" s="78">
        <f>SUMPRODUCT(LTA!F53:AJ53,LTA!F$102:AJ$102,LTA!F$103:AJ$103)</f>
        <v>49.42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25.21</v>
      </c>
      <c r="Z53" s="75">
        <f>IEX!N53</f>
        <v>0</v>
      </c>
      <c r="AA53" s="117">
        <f>STOA!H53</f>
        <v>727.88999999999987</v>
      </c>
      <c r="AB53" s="117">
        <f>-STOA!N53</f>
        <v>0</v>
      </c>
      <c r="AC53">
        <f t="shared" si="0"/>
        <v>20.870367442285502</v>
      </c>
      <c r="AD53">
        <f t="shared" si="1"/>
        <v>2314.6024901583946</v>
      </c>
      <c r="AE53">
        <f>'IDT-1'!B53</f>
        <v>0</v>
      </c>
      <c r="AF53" s="26"/>
      <c r="AG53">
        <f t="shared" si="2"/>
        <v>2314.6024901583946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9.0625944965225269</v>
      </c>
      <c r="F54">
        <f>GT_Spot!P54</f>
        <v>0</v>
      </c>
      <c r="G54">
        <f>PPCL_NG!P54</f>
        <v>33.950000000000003</v>
      </c>
      <c r="H54">
        <f>PPCL_Spot!P54</f>
        <v>5</v>
      </c>
      <c r="I54">
        <f>Bawana_NG!P54</f>
        <v>95.536078479661782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856.83300221013712</v>
      </c>
      <c r="P54" s="77">
        <v>112.99540855714925</v>
      </c>
      <c r="Q54" s="77">
        <v>28.96</v>
      </c>
      <c r="R54" s="80">
        <v>46.5</v>
      </c>
      <c r="S54" s="80">
        <v>0</v>
      </c>
      <c r="T54" s="78">
        <f>SUMPRODUCT(LTA!F54:AJ54,LTA!F$101:AJ$101,LTA!F$103:AJ$103)</f>
        <v>335.79</v>
      </c>
      <c r="U54" s="78">
        <f>SUMPRODUCT(LTA!F54:AJ54,LTA!F$102:AJ$102,LTA!F$103:AJ$103)</f>
        <v>49.45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19.39</v>
      </c>
      <c r="Z54" s="75">
        <f>IEX!N54</f>
        <v>0</v>
      </c>
      <c r="AA54" s="117">
        <f>STOA!H54</f>
        <v>740.4899999999999</v>
      </c>
      <c r="AB54" s="117">
        <f>-STOA!N54</f>
        <v>0</v>
      </c>
      <c r="AC54">
        <f t="shared" si="0"/>
        <v>20.734141142430843</v>
      </c>
      <c r="AD54">
        <f t="shared" si="1"/>
        <v>2291.2229426010399</v>
      </c>
      <c r="AE54">
        <f>'IDT-1'!B54</f>
        <v>0</v>
      </c>
      <c r="AF54" s="26"/>
      <c r="AG54">
        <f t="shared" si="2"/>
        <v>2291.2229426010399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9.0625944965225269</v>
      </c>
      <c r="F55">
        <f>GT_Spot!P55</f>
        <v>0</v>
      </c>
      <c r="G55">
        <f>PPCL_NG!P55</f>
        <v>33.950000000000003</v>
      </c>
      <c r="H55">
        <f>PPCL_Spot!P55</f>
        <v>4.8282756158514823</v>
      </c>
      <c r="I55">
        <f>Bawana_NG!P55</f>
        <v>94.946108766034186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843.73076359178003</v>
      </c>
      <c r="P55" s="77">
        <v>112.99540855714925</v>
      </c>
      <c r="Q55" s="77">
        <v>28.96</v>
      </c>
      <c r="R55" s="80">
        <v>46.5</v>
      </c>
      <c r="S55" s="80">
        <v>0</v>
      </c>
      <c r="T55" s="78">
        <f>SUMPRODUCT(LTA!F55:AJ55,LTA!F$101:AJ$101,LTA!F$103:AJ$103)</f>
        <v>340.43999999999994</v>
      </c>
      <c r="U55" s="78">
        <f>SUMPRODUCT(LTA!F55:AJ55,LTA!F$102:AJ$102,LTA!F$103:AJ$103)</f>
        <v>50.15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3.88</v>
      </c>
      <c r="Z55" s="75">
        <f>IEX!N55</f>
        <v>0</v>
      </c>
      <c r="AA55" s="117">
        <f>STOA!H55</f>
        <v>740.4899999999999</v>
      </c>
      <c r="AB55" s="117">
        <f>-STOA!N55</f>
        <v>0</v>
      </c>
      <c r="AC55">
        <f t="shared" si="0"/>
        <v>20.673658702406186</v>
      </c>
      <c r="AD55">
        <f t="shared" si="1"/>
        <v>2250.2594923249312</v>
      </c>
      <c r="AE55">
        <f>'IDT-1'!B55</f>
        <v>0</v>
      </c>
      <c r="AF55" s="26"/>
      <c r="AG55">
        <f t="shared" si="2"/>
        <v>2250.2594923249312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9.0625944965225269</v>
      </c>
      <c r="F56">
        <f>GT_Spot!P56</f>
        <v>0</v>
      </c>
      <c r="G56">
        <f>PPCL_NG!P56</f>
        <v>33.950000000000003</v>
      </c>
      <c r="H56">
        <f>PPCL_Spot!P56</f>
        <v>5</v>
      </c>
      <c r="I56">
        <f>Bawana_NG!P56</f>
        <v>94.946108766034186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878.6387459150119</v>
      </c>
      <c r="P56" s="77">
        <v>112.99540855714925</v>
      </c>
      <c r="Q56" s="77">
        <v>28.96</v>
      </c>
      <c r="R56" s="80">
        <v>46.5</v>
      </c>
      <c r="S56" s="80">
        <v>0</v>
      </c>
      <c r="T56" s="78">
        <f>SUMPRODUCT(LTA!F56:AJ56,LTA!F$101:AJ$101,LTA!F$103:AJ$103)</f>
        <v>337.39000000000004</v>
      </c>
      <c r="U56" s="78">
        <f>SUMPRODUCT(LTA!F56:AJ56,LTA!F$102:AJ$102,LTA!F$103:AJ$103)</f>
        <v>50.480000000000004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750.18999999999994</v>
      </c>
      <c r="AB56" s="117">
        <f>-STOA!N56</f>
        <v>0</v>
      </c>
      <c r="AC56">
        <f t="shared" si="0"/>
        <v>20.903102591164792</v>
      </c>
      <c r="AD56">
        <f t="shared" si="1"/>
        <v>2300.2097551435531</v>
      </c>
      <c r="AE56">
        <f>'IDT-1'!B56</f>
        <v>0</v>
      </c>
      <c r="AF56" s="26"/>
      <c r="AG56">
        <f t="shared" si="2"/>
        <v>2300.2097551435531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9.0625944965225269</v>
      </c>
      <c r="F57">
        <f>GT_Spot!P57</f>
        <v>0</v>
      </c>
      <c r="G57">
        <f>PPCL_NG!P57</f>
        <v>33.950000000000003</v>
      </c>
      <c r="H57">
        <f>PPCL_Spot!P57</f>
        <v>5</v>
      </c>
      <c r="I57">
        <f>Bawana_NG!P57</f>
        <v>94.946108766034186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899.68306117259351</v>
      </c>
      <c r="P57" s="77">
        <v>112.99540855714925</v>
      </c>
      <c r="Q57" s="77">
        <v>28.96</v>
      </c>
      <c r="R57" s="80">
        <v>46.5</v>
      </c>
      <c r="S57" s="80">
        <v>0</v>
      </c>
      <c r="T57" s="78">
        <f>SUMPRODUCT(LTA!F57:AJ57,LTA!F$101:AJ$101,LTA!F$103:AJ$103)</f>
        <v>336.3</v>
      </c>
      <c r="U57" s="78">
        <f>SUMPRODUCT(LTA!F57:AJ57,LTA!F$102:AJ$102,LTA!F$103:AJ$103)</f>
        <v>50.839999999999996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1.94</v>
      </c>
      <c r="Z57" s="75">
        <f>IEX!N57</f>
        <v>0</v>
      </c>
      <c r="AA57" s="117">
        <f>STOA!H57</f>
        <v>757.94999999999993</v>
      </c>
      <c r="AB57" s="117">
        <f>-STOA!N57</f>
        <v>0</v>
      </c>
      <c r="AC57">
        <f t="shared" si="0"/>
        <v>20.998544142509797</v>
      </c>
      <c r="AD57">
        <f t="shared" si="1"/>
        <v>2349.1286288497895</v>
      </c>
      <c r="AE57">
        <f>'IDT-1'!B57</f>
        <v>0</v>
      </c>
      <c r="AF57" s="26"/>
      <c r="AG57">
        <f t="shared" si="2"/>
        <v>2349.1286288497895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9.0625944965225269</v>
      </c>
      <c r="F58">
        <f>GT_Spot!P58</f>
        <v>0</v>
      </c>
      <c r="G58">
        <f>PPCL_NG!P58</f>
        <v>33.950000000000003</v>
      </c>
      <c r="H58">
        <f>PPCL_Spot!P58</f>
        <v>5</v>
      </c>
      <c r="I58">
        <f>Bawana_NG!P58</f>
        <v>94.946108766034186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899.67586879522435</v>
      </c>
      <c r="P58" s="77">
        <v>112.99540855714925</v>
      </c>
      <c r="Q58" s="77">
        <v>28.96</v>
      </c>
      <c r="R58" s="80">
        <v>46.5</v>
      </c>
      <c r="S58" s="80">
        <v>0</v>
      </c>
      <c r="T58" s="78">
        <f>SUMPRODUCT(LTA!F58:AJ58,LTA!F$101:AJ$101,LTA!F$103:AJ$103)</f>
        <v>337.43</v>
      </c>
      <c r="U58" s="78">
        <f>SUMPRODUCT(LTA!F58:AJ58,LTA!F$102:AJ$102,LTA!F$103:AJ$103)</f>
        <v>51.05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39.75</v>
      </c>
      <c r="Z58" s="75">
        <f>IEX!N58</f>
        <v>0</v>
      </c>
      <c r="AA58" s="117">
        <f>STOA!H58</f>
        <v>756.00999999999988</v>
      </c>
      <c r="AB58" s="117">
        <f>-STOA!N58</f>
        <v>0</v>
      </c>
      <c r="AC58">
        <f t="shared" si="0"/>
        <v>21.760957098176519</v>
      </c>
      <c r="AD58">
        <f t="shared" si="1"/>
        <v>2336.5690235167535</v>
      </c>
      <c r="AE58">
        <f>'IDT-1'!B58</f>
        <v>0</v>
      </c>
      <c r="AF58" s="26"/>
      <c r="AG58">
        <f t="shared" si="2"/>
        <v>2336.5690235167535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9.0625944965225269</v>
      </c>
      <c r="F59">
        <f>GT_Spot!P59</f>
        <v>0</v>
      </c>
      <c r="G59">
        <f>PPCL_NG!P59</f>
        <v>33.950000000000003</v>
      </c>
      <c r="H59">
        <f>PPCL_Spot!P59</f>
        <v>5</v>
      </c>
      <c r="I59">
        <f>Bawana_NG!P59</f>
        <v>94.946108766034186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903.42996541166735</v>
      </c>
      <c r="P59" s="77">
        <v>112.99540855714925</v>
      </c>
      <c r="Q59" s="77">
        <v>28.96</v>
      </c>
      <c r="R59" s="80">
        <v>46.5</v>
      </c>
      <c r="S59" s="80">
        <v>0</v>
      </c>
      <c r="T59" s="78">
        <f>SUMPRODUCT(LTA!F59:AJ59,LTA!F$101:AJ$101,LTA!F$103:AJ$103)</f>
        <v>304.51</v>
      </c>
      <c r="U59" s="78">
        <f>SUMPRODUCT(LTA!F59:AJ59,LTA!F$102:AJ$102,LTA!F$103:AJ$103)</f>
        <v>56.92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93.08</v>
      </c>
      <c r="Z59" s="75">
        <f>IEX!N59</f>
        <v>0</v>
      </c>
      <c r="AA59" s="117">
        <f>STOA!H59</f>
        <v>728.86999999999989</v>
      </c>
      <c r="AB59" s="117">
        <f>-STOA!N59</f>
        <v>0</v>
      </c>
      <c r="AC59">
        <f t="shared" si="0"/>
        <v>21.450827879636091</v>
      </c>
      <c r="AD59">
        <f t="shared" si="1"/>
        <v>2416.1432493517373</v>
      </c>
      <c r="AE59">
        <f>'IDT-1'!B59</f>
        <v>0</v>
      </c>
      <c r="AF59" s="26"/>
      <c r="AG59">
        <f t="shared" si="2"/>
        <v>2416.1432493517373</v>
      </c>
      <c r="AI59" s="75">
        <f>PXIL!H59</f>
        <v>0</v>
      </c>
      <c r="AJ59" s="75">
        <f>PXIL!N59</f>
        <v>0</v>
      </c>
      <c r="AK59" s="75">
        <f>RTM_IEX!H59</f>
        <v>19.37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9.0625944965225269</v>
      </c>
      <c r="F60">
        <f>GT_Spot!P60</f>
        <v>0</v>
      </c>
      <c r="G60">
        <f>PPCL_NG!P60</f>
        <v>33.950000000000003</v>
      </c>
      <c r="H60">
        <f>PPCL_Spot!P60</f>
        <v>5</v>
      </c>
      <c r="I60">
        <f>Bawana_NG!P60</f>
        <v>94.946108766034186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899.3123549469226</v>
      </c>
      <c r="P60" s="77">
        <v>112.99540855714925</v>
      </c>
      <c r="Q60" s="77">
        <v>28.96</v>
      </c>
      <c r="R60" s="80">
        <v>46.5</v>
      </c>
      <c r="S60" s="80">
        <v>0</v>
      </c>
      <c r="T60" s="78">
        <f>SUMPRODUCT(LTA!F60:AJ60,LTA!F$101:AJ$101,LTA!F$103:AJ$103)</f>
        <v>306.40000000000003</v>
      </c>
      <c r="U60" s="78">
        <f>SUMPRODUCT(LTA!F60:AJ60,LTA!F$102:AJ$102,LTA!F$103:AJ$103)</f>
        <v>57.58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131.86000000000001</v>
      </c>
      <c r="Z60" s="75">
        <f>IEX!N60</f>
        <v>0</v>
      </c>
      <c r="AA60" s="117">
        <f>STOA!H60</f>
        <v>724.56</v>
      </c>
      <c r="AB60" s="117">
        <f>-STOA!N60</f>
        <v>0</v>
      </c>
      <c r="AC60">
        <f t="shared" si="0"/>
        <v>21.798272907546334</v>
      </c>
      <c r="AD60">
        <f t="shared" si="1"/>
        <v>2455.2781938590824</v>
      </c>
      <c r="AE60">
        <f>'IDT-1'!B60</f>
        <v>0</v>
      </c>
      <c r="AF60" s="26"/>
      <c r="AG60">
        <f t="shared" si="2"/>
        <v>2455.2781938590824</v>
      </c>
      <c r="AI60" s="75">
        <f>PXIL!H60</f>
        <v>0</v>
      </c>
      <c r="AJ60" s="75">
        <f>PXIL!N60</f>
        <v>0</v>
      </c>
      <c r="AK60" s="75">
        <f>RTM_IEX!H60</f>
        <v>25.95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9.0625944965225269</v>
      </c>
      <c r="F61">
        <f>GT_Spot!P61</f>
        <v>0</v>
      </c>
      <c r="G61">
        <f>PPCL_NG!P61</f>
        <v>33.950000000000003</v>
      </c>
      <c r="H61">
        <f>PPCL_Spot!P61</f>
        <v>4.8282756158514823</v>
      </c>
      <c r="I61">
        <f>Bawana_NG!P61</f>
        <v>94.946108766034186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890.17789135412261</v>
      </c>
      <c r="P61" s="77">
        <v>112.99540855714925</v>
      </c>
      <c r="Q61" s="77">
        <v>28.96</v>
      </c>
      <c r="R61" s="80">
        <v>46.5</v>
      </c>
      <c r="S61" s="80">
        <v>0</v>
      </c>
      <c r="T61" s="78">
        <f>SUMPRODUCT(LTA!F61:AJ61,LTA!F$101:AJ$101,LTA!F$103:AJ$103)</f>
        <v>306.09999999999997</v>
      </c>
      <c r="U61" s="78">
        <f>SUMPRODUCT(LTA!F61:AJ61,LTA!F$102:AJ$102,LTA!F$103:AJ$103)</f>
        <v>58.09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180.35</v>
      </c>
      <c r="Z61" s="75">
        <f>IEX!N61</f>
        <v>0</v>
      </c>
      <c r="AA61" s="117">
        <f>STOA!H61</f>
        <v>717.17999999999984</v>
      </c>
      <c r="AB61" s="117">
        <f>-STOA!N61</f>
        <v>0</v>
      </c>
      <c r="AC61">
        <f t="shared" si="0"/>
        <v>22.131295470298333</v>
      </c>
      <c r="AD61">
        <f t="shared" si="1"/>
        <v>2429.5089833193811</v>
      </c>
      <c r="AE61">
        <f>'IDT-1'!B61</f>
        <v>0</v>
      </c>
      <c r="AF61" s="26"/>
      <c r="AG61">
        <f t="shared" si="2"/>
        <v>2429.5089833193811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-31.5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9.0625944965225269</v>
      </c>
      <c r="F62">
        <f>GT_Spot!P62</f>
        <v>0</v>
      </c>
      <c r="G62">
        <f>PPCL_NG!P62</f>
        <v>33.950000000000003</v>
      </c>
      <c r="H62">
        <f>PPCL_Spot!P62</f>
        <v>5</v>
      </c>
      <c r="I62">
        <f>Bawana_NG!P62</f>
        <v>94.946108766034186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900.12836287412256</v>
      </c>
      <c r="P62" s="77">
        <v>112.99540855714925</v>
      </c>
      <c r="Q62" s="77">
        <v>28.96</v>
      </c>
      <c r="R62" s="80">
        <v>46.5</v>
      </c>
      <c r="S62" s="80">
        <v>0</v>
      </c>
      <c r="T62" s="78">
        <f>SUMPRODUCT(LTA!F62:AJ62,LTA!F$101:AJ$101,LTA!F$103:AJ$103)</f>
        <v>284.74</v>
      </c>
      <c r="U62" s="78">
        <f>SUMPRODUCT(LTA!F62:AJ62,LTA!F$102:AJ$102,LTA!F$103:AJ$103)</f>
        <v>59.35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200.7</v>
      </c>
      <c r="Z62" s="75">
        <f>IEX!N62</f>
        <v>0</v>
      </c>
      <c r="AA62" s="117">
        <f>STOA!H62</f>
        <v>715.2399999999999</v>
      </c>
      <c r="AB62" s="117">
        <f>-STOA!N62</f>
        <v>0</v>
      </c>
      <c r="AC62">
        <f t="shared" si="0"/>
        <v>22.18182977730569</v>
      </c>
      <c r="AD62">
        <f t="shared" si="1"/>
        <v>2498.480644916523</v>
      </c>
      <c r="AE62">
        <f>'IDT-1'!B62</f>
        <v>8.1349999999999998</v>
      </c>
      <c r="AF62" s="26"/>
      <c r="AG62">
        <f t="shared" si="2"/>
        <v>2506.6156449165233</v>
      </c>
      <c r="AI62" s="75">
        <f>PXIL!H62</f>
        <v>0</v>
      </c>
      <c r="AJ62" s="75">
        <f>PXIL!N62</f>
        <v>0</v>
      </c>
      <c r="AK62" s="75">
        <f>RTM_IEX!H62</f>
        <v>29.09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9.0625944965225269</v>
      </c>
      <c r="F63">
        <f>GT_Spot!P63</f>
        <v>0</v>
      </c>
      <c r="G63">
        <f>PPCL_NG!P63</f>
        <v>33.950000000000003</v>
      </c>
      <c r="H63">
        <f>PPCL_Spot!P63</f>
        <v>5</v>
      </c>
      <c r="I63">
        <f>Bawana_NG!P63</f>
        <v>94.946108766034186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898.50281471972255</v>
      </c>
      <c r="P63" s="77">
        <v>112.99540855714925</v>
      </c>
      <c r="Q63" s="77">
        <v>28.96</v>
      </c>
      <c r="R63" s="80">
        <v>46.5</v>
      </c>
      <c r="S63" s="80">
        <v>0</v>
      </c>
      <c r="T63" s="78">
        <f>SUMPRODUCT(LTA!F63:AJ63,LTA!F$101:AJ$101,LTA!F$103:AJ$103)</f>
        <v>260.23</v>
      </c>
      <c r="U63" s="78">
        <f>SUMPRODUCT(LTA!F63:AJ63,LTA!F$102:AJ$102,LTA!F$103:AJ$103)</f>
        <v>59.85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90.17</v>
      </c>
      <c r="Z63" s="75">
        <f>IEX!N63</f>
        <v>0</v>
      </c>
      <c r="AA63" s="117">
        <f>STOA!H63</f>
        <v>848.82999999999993</v>
      </c>
      <c r="AB63" s="117">
        <f>-STOA!N63</f>
        <v>0</v>
      </c>
      <c r="AC63">
        <f t="shared" si="0"/>
        <v>22.111468953546972</v>
      </c>
      <c r="AD63">
        <f t="shared" si="1"/>
        <v>2490.5554575858814</v>
      </c>
      <c r="AE63">
        <f>'IDT-1'!B63</f>
        <v>0</v>
      </c>
      <c r="AF63" s="26"/>
      <c r="AG63">
        <f t="shared" si="2"/>
        <v>2490.5554575858814</v>
      </c>
      <c r="AI63" s="75">
        <f>PXIL!H63</f>
        <v>0</v>
      </c>
      <c r="AJ63" s="75">
        <f>PXIL!N63</f>
        <v>0</v>
      </c>
      <c r="AK63" s="75">
        <f>RTM_IEX!H63</f>
        <v>23.67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9.0625944965225269</v>
      </c>
      <c r="F64">
        <f>GT_Spot!P64</f>
        <v>0</v>
      </c>
      <c r="G64">
        <f>PPCL_NG!P64</f>
        <v>33.950000000000003</v>
      </c>
      <c r="H64">
        <f>PPCL_Spot!P64</f>
        <v>5</v>
      </c>
      <c r="I64">
        <f>Bawana_NG!P64</f>
        <v>94.946108766034186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908.45328623972262</v>
      </c>
      <c r="P64" s="77">
        <v>112.99540855714925</v>
      </c>
      <c r="Q64" s="77">
        <v>28.96</v>
      </c>
      <c r="R64" s="80">
        <v>46.5</v>
      </c>
      <c r="S64" s="80">
        <v>0</v>
      </c>
      <c r="T64" s="78">
        <f>SUMPRODUCT(LTA!F64:AJ64,LTA!F$101:AJ$101,LTA!F$103:AJ$103)</f>
        <v>248.76000000000002</v>
      </c>
      <c r="U64" s="78">
        <f>SUMPRODUCT(LTA!F64:AJ64,LTA!F$102:AJ$102,LTA!F$103:AJ$103)</f>
        <v>60.82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109.56</v>
      </c>
      <c r="Z64" s="75">
        <f>IEX!N64</f>
        <v>0</v>
      </c>
      <c r="AA64" s="117">
        <f>STOA!H64</f>
        <v>848.82999999999993</v>
      </c>
      <c r="AB64" s="117">
        <f>-STOA!N64</f>
        <v>0</v>
      </c>
      <c r="AC64">
        <f t="shared" si="0"/>
        <v>22.337633102922972</v>
      </c>
      <c r="AD64">
        <f t="shared" si="1"/>
        <v>2516.0297649565055</v>
      </c>
      <c r="AE64">
        <f>'IDT-1'!B64</f>
        <v>0</v>
      </c>
      <c r="AF64" s="26"/>
      <c r="AG64">
        <f t="shared" si="2"/>
        <v>2516.0297649565055</v>
      </c>
      <c r="AI64" s="75">
        <f>PXIL!H64</f>
        <v>0</v>
      </c>
      <c r="AJ64" s="75">
        <f>PXIL!N64</f>
        <v>0</v>
      </c>
      <c r="AK64" s="75">
        <f>RTM_IEX!H64</f>
        <v>30.53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9.0625944965225269</v>
      </c>
      <c r="F65">
        <f>GT_Spot!P65</f>
        <v>0</v>
      </c>
      <c r="G65">
        <f>PPCL_NG!P65</f>
        <v>33.950000000000003</v>
      </c>
      <c r="H65">
        <f>PPCL_Spot!P65</f>
        <v>5</v>
      </c>
      <c r="I65">
        <f>Bawana_NG!P65</f>
        <v>95.570000000000022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908.86928942037252</v>
      </c>
      <c r="P65" s="77">
        <v>112.99540855714925</v>
      </c>
      <c r="Q65" s="77">
        <v>28.96</v>
      </c>
      <c r="R65" s="80">
        <v>46.5</v>
      </c>
      <c r="S65" s="80">
        <v>0</v>
      </c>
      <c r="T65" s="78">
        <f>SUMPRODUCT(LTA!F65:AJ65,LTA!F$101:AJ$101,LTA!F$103:AJ$103)</f>
        <v>241.51</v>
      </c>
      <c r="U65" s="78">
        <f>SUMPRODUCT(LTA!F65:AJ65,LTA!F$102:AJ$102,LTA!F$103:AJ$103)</f>
        <v>68.94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132.83000000000001</v>
      </c>
      <c r="Z65" s="75">
        <f>IEX!N65</f>
        <v>0</v>
      </c>
      <c r="AA65" s="117">
        <f>STOA!H65</f>
        <v>845.32999999999993</v>
      </c>
      <c r="AB65" s="117">
        <f>-STOA!N65</f>
        <v>0</v>
      </c>
      <c r="AC65">
        <f t="shared" si="0"/>
        <v>22.498672173771588</v>
      </c>
      <c r="AD65">
        <f t="shared" si="1"/>
        <v>2534.1686203002728</v>
      </c>
      <c r="AE65">
        <f>'IDT-1'!B65</f>
        <v>0</v>
      </c>
      <c r="AF65" s="26"/>
      <c r="AG65">
        <f t="shared" si="2"/>
        <v>2534.1686203002728</v>
      </c>
      <c r="AI65" s="75">
        <f>PXIL!H65</f>
        <v>0</v>
      </c>
      <c r="AJ65" s="75">
        <f>PXIL!N65</f>
        <v>0</v>
      </c>
      <c r="AK65" s="75">
        <f>RTM_IEX!H65</f>
        <v>27.15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9.0625944965225269</v>
      </c>
      <c r="F66">
        <f>GT_Spot!P66</f>
        <v>0</v>
      </c>
      <c r="G66">
        <f>PPCL_NG!P66</f>
        <v>33.950000000000003</v>
      </c>
      <c r="H66">
        <f>PPCL_Spot!P66</f>
        <v>5</v>
      </c>
      <c r="I66">
        <f>Bawana_NG!P66</f>
        <v>95.570000000000022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908.86928942037252</v>
      </c>
      <c r="P66" s="77">
        <v>112.99540855714925</v>
      </c>
      <c r="Q66" s="77">
        <v>28.96</v>
      </c>
      <c r="R66" s="80">
        <v>46.5</v>
      </c>
      <c r="S66" s="80">
        <v>0</v>
      </c>
      <c r="T66" s="78">
        <f>SUMPRODUCT(LTA!F66:AJ66,LTA!F$101:AJ$101,LTA!F$103:AJ$103)</f>
        <v>224.57000000000002</v>
      </c>
      <c r="U66" s="78">
        <f>SUMPRODUCT(LTA!F66:AJ66,LTA!F$102:AJ$102,LTA!F$103:AJ$103)</f>
        <v>70.14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148.34</v>
      </c>
      <c r="Z66" s="75">
        <f>IEX!N66</f>
        <v>0</v>
      </c>
      <c r="AA66" s="117">
        <f>STOA!H66</f>
        <v>839.78</v>
      </c>
      <c r="AB66" s="117">
        <f>-STOA!N66</f>
        <v>0</v>
      </c>
      <c r="AC66">
        <f t="shared" si="0"/>
        <v>22.486176173771586</v>
      </c>
      <c r="AD66">
        <f t="shared" si="1"/>
        <v>2532.7611163002725</v>
      </c>
      <c r="AE66">
        <f>'IDT-1'!B66</f>
        <v>0</v>
      </c>
      <c r="AF66" s="26"/>
      <c r="AG66">
        <f t="shared" si="2"/>
        <v>2532.7611163002725</v>
      </c>
      <c r="AI66" s="75">
        <f>PXIL!H66</f>
        <v>0</v>
      </c>
      <c r="AJ66" s="75">
        <f>PXIL!N66</f>
        <v>0</v>
      </c>
      <c r="AK66" s="75">
        <f>RTM_IEX!H66</f>
        <v>31.51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5.1146407185628737</v>
      </c>
      <c r="F67">
        <f>GT_Spot!P67</f>
        <v>0</v>
      </c>
      <c r="G67">
        <f>PPCL_NG!P67</f>
        <v>33.950000000000003</v>
      </c>
      <c r="H67">
        <f>PPCL_Spot!P67</f>
        <v>2.86</v>
      </c>
      <c r="I67">
        <f>Bawana_NG!P67</f>
        <v>95.570000000000022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915.98534160734346</v>
      </c>
      <c r="P67" s="77">
        <v>112.99540855714925</v>
      </c>
      <c r="Q67" s="77">
        <v>28.96</v>
      </c>
      <c r="R67" s="80">
        <v>46.5</v>
      </c>
      <c r="S67" s="80">
        <v>0</v>
      </c>
      <c r="T67" s="78">
        <f>SUMPRODUCT(LTA!F67:AJ67,LTA!F$101:AJ$101,LTA!F$103:AJ$103)</f>
        <v>206.23</v>
      </c>
      <c r="U67" s="78">
        <f>SUMPRODUCT(LTA!F67:AJ67,LTA!F$102:AJ$102,LTA!F$103:AJ$103)</f>
        <v>69.92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175.49</v>
      </c>
      <c r="Z67" s="75">
        <f>IEX!N67</f>
        <v>0</v>
      </c>
      <c r="AA67" s="117">
        <f>STOA!H67</f>
        <v>835.93000000000006</v>
      </c>
      <c r="AB67" s="117">
        <f>-STOA!N67</f>
        <v>0</v>
      </c>
      <c r="AC67">
        <f t="shared" si="0"/>
        <v>22.760719439770895</v>
      </c>
      <c r="AD67">
        <f t="shared" si="1"/>
        <v>2563.684671443285</v>
      </c>
      <c r="AE67">
        <f>'IDT-1'!B67</f>
        <v>0</v>
      </c>
      <c r="AF67" s="26"/>
      <c r="AG67">
        <f t="shared" si="2"/>
        <v>2563.684671443285</v>
      </c>
      <c r="AI67" s="75">
        <f>PXIL!H67</f>
        <v>0</v>
      </c>
      <c r="AJ67" s="75">
        <f>PXIL!N67</f>
        <v>0</v>
      </c>
      <c r="AK67" s="75">
        <f>RTM_IEX!H67</f>
        <v>56.94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5.1146407185628737</v>
      </c>
      <c r="F68">
        <f>GT_Spot!P68</f>
        <v>0</v>
      </c>
      <c r="G68">
        <f>PPCL_NG!P68</f>
        <v>33.950000000000003</v>
      </c>
      <c r="H68">
        <f>PPCL_Spot!P68</f>
        <v>5</v>
      </c>
      <c r="I68">
        <f>Bawana_NG!P68</f>
        <v>95.570000000000022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918.04770597593074</v>
      </c>
      <c r="P68" s="77">
        <v>112.99540855714925</v>
      </c>
      <c r="Q68" s="77">
        <v>28.96</v>
      </c>
      <c r="R68" s="80">
        <v>46.5</v>
      </c>
      <c r="S68" s="80">
        <v>0</v>
      </c>
      <c r="T68" s="78">
        <f>SUMPRODUCT(LTA!F68:AJ68,LTA!F$101:AJ$101,LTA!F$103:AJ$103)</f>
        <v>188.98999999999998</v>
      </c>
      <c r="U68" s="78">
        <f>SUMPRODUCT(LTA!F68:AJ68,LTA!F$102:AJ$102,LTA!F$103:AJ$103)</f>
        <v>70.92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175.5</v>
      </c>
      <c r="Z68" s="75">
        <f>IEX!N68</f>
        <v>0</v>
      </c>
      <c r="AA68" s="117">
        <f>STOA!H68</f>
        <v>829.34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22.588348246214458</v>
      </c>
      <c r="AD68">
        <f t="shared" ref="AD68:AD98" si="4">SUM(B68:AB68,AI68:AR68)-AC68</f>
        <v>2544.2694070054281</v>
      </c>
      <c r="AE68">
        <f>'IDT-1'!B68</f>
        <v>0</v>
      </c>
      <c r="AF68" s="26"/>
      <c r="AG68">
        <f t="shared" ref="AG68:AG98" si="5">SUM(AD68:AF68)+AT68</f>
        <v>2544.2694070054281</v>
      </c>
      <c r="AI68" s="75">
        <f>PXIL!H68</f>
        <v>0</v>
      </c>
      <c r="AJ68" s="75">
        <f>PXIL!N68</f>
        <v>0</v>
      </c>
      <c r="AK68" s="75">
        <f>RTM_IEX!H68</f>
        <v>55.97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5.1146407185628737</v>
      </c>
      <c r="F69">
        <f>GT_Spot!P69</f>
        <v>0</v>
      </c>
      <c r="G69">
        <f>PPCL_NG!P69</f>
        <v>33.950000000000003</v>
      </c>
      <c r="H69">
        <f>PPCL_Spot!P69</f>
        <v>2.98</v>
      </c>
      <c r="I69">
        <f>Bawana_NG!P69</f>
        <v>95.570000000000022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917.40384012950722</v>
      </c>
      <c r="P69" s="77">
        <v>112.99540855714925</v>
      </c>
      <c r="Q69" s="77">
        <v>28.96</v>
      </c>
      <c r="R69" s="80">
        <v>46.5</v>
      </c>
      <c r="S69" s="80">
        <v>0</v>
      </c>
      <c r="T69" s="78">
        <f>SUMPRODUCT(LTA!F69:AJ69,LTA!F$101:AJ$101,LTA!F$103:AJ$103)</f>
        <v>170.25000000000003</v>
      </c>
      <c r="U69" s="78">
        <f>SUMPRODUCT(LTA!F69:AJ69,LTA!F$102:AJ$102,LTA!F$103:AJ$103)</f>
        <v>71.52000000000001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181.31</v>
      </c>
      <c r="Z69" s="75">
        <f>IEX!N69</f>
        <v>0</v>
      </c>
      <c r="AA69" s="117">
        <f>STOA!H69</f>
        <v>822.39</v>
      </c>
      <c r="AB69" s="117">
        <f>-STOA!N69</f>
        <v>0</v>
      </c>
      <c r="AC69">
        <f t="shared" si="3"/>
        <v>22.71582622676593</v>
      </c>
      <c r="AD69">
        <f t="shared" si="4"/>
        <v>2558.6280631784534</v>
      </c>
      <c r="AE69">
        <f>'IDT-1'!B69</f>
        <v>0</v>
      </c>
      <c r="AF69" s="26"/>
      <c r="AG69">
        <f t="shared" si="5"/>
        <v>2558.6280631784534</v>
      </c>
      <c r="AI69" s="75">
        <f>PXIL!H69</f>
        <v>0</v>
      </c>
      <c r="AJ69" s="75">
        <f>PXIL!N69</f>
        <v>0</v>
      </c>
      <c r="AK69" s="75">
        <f>RTM_IEX!H69</f>
        <v>92.4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5.1146407185628737</v>
      </c>
      <c r="F70">
        <f>GT_Spot!P70</f>
        <v>0</v>
      </c>
      <c r="G70">
        <f>PPCL_NG!P70</f>
        <v>33.950000000000003</v>
      </c>
      <c r="H70">
        <f>PPCL_Spot!P70</f>
        <v>2.98</v>
      </c>
      <c r="I70">
        <f>Bawana_NG!P70</f>
        <v>95.570000000000022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922.04643842630719</v>
      </c>
      <c r="P70" s="77">
        <v>112.99540855714925</v>
      </c>
      <c r="Q70" s="77">
        <v>28.96</v>
      </c>
      <c r="R70" s="80">
        <v>46.5</v>
      </c>
      <c r="S70" s="80">
        <v>0</v>
      </c>
      <c r="T70" s="78">
        <f>SUMPRODUCT(LTA!F70:AJ70,LTA!F$101:AJ$101,LTA!F$103:AJ$103)</f>
        <v>150.47</v>
      </c>
      <c r="U70" s="78">
        <f>SUMPRODUCT(LTA!F70:AJ70,LTA!F$102:AJ$102,LTA!F$103:AJ$103)</f>
        <v>72.37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192.95</v>
      </c>
      <c r="Z70" s="75">
        <f>IEX!N70</f>
        <v>0</v>
      </c>
      <c r="AA70" s="117">
        <f>STOA!H70</f>
        <v>815.41</v>
      </c>
      <c r="AB70" s="117">
        <f>-STOA!N70</f>
        <v>0</v>
      </c>
      <c r="AC70">
        <f t="shared" si="3"/>
        <v>22.178697091777771</v>
      </c>
      <c r="AD70">
        <f t="shared" si="4"/>
        <v>2498.1277906102414</v>
      </c>
      <c r="AE70">
        <f>'IDT-1'!B70</f>
        <v>0</v>
      </c>
      <c r="AF70" s="26"/>
      <c r="AG70">
        <f t="shared" si="5"/>
        <v>2498.1277906102414</v>
      </c>
      <c r="AI70" s="75">
        <f>PXIL!H70</f>
        <v>0</v>
      </c>
      <c r="AJ70" s="75">
        <f>PXIL!N70</f>
        <v>0</v>
      </c>
      <c r="AK70" s="75">
        <f>RTM_IEX!H70</f>
        <v>40.99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9.0625944965225269</v>
      </c>
      <c r="F71">
        <f>GT_Spot!P71</f>
        <v>0</v>
      </c>
      <c r="G71">
        <f>PPCL_NG!P71</f>
        <v>33.950000000000003</v>
      </c>
      <c r="H71">
        <f>PPCL_Spot!P71</f>
        <v>5</v>
      </c>
      <c r="I71">
        <f>Bawana_NG!P71</f>
        <v>95.570000000000022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942.5904690097326</v>
      </c>
      <c r="P71" s="77">
        <v>112.99540855714925</v>
      </c>
      <c r="Q71" s="77">
        <v>28.96</v>
      </c>
      <c r="R71" s="80">
        <v>45.1</v>
      </c>
      <c r="S71" s="80">
        <v>0</v>
      </c>
      <c r="T71" s="78">
        <f>SUMPRODUCT(LTA!F71:AJ71,LTA!F$101:AJ$101,LTA!F$103:AJ$103)</f>
        <v>136.27999999999997</v>
      </c>
      <c r="U71" s="78">
        <f>SUMPRODUCT(LTA!F71:AJ71,LTA!F$102:AJ$102,LTA!F$103:AJ$103)</f>
        <v>75.010000000000005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223.98</v>
      </c>
      <c r="Z71" s="75">
        <f>IEX!N71</f>
        <v>0</v>
      </c>
      <c r="AA71" s="117">
        <f>STOA!H71</f>
        <v>779.81999999999994</v>
      </c>
      <c r="AB71" s="117">
        <f>-STOA!N71</f>
        <v>0</v>
      </c>
      <c r="AC71">
        <f t="shared" si="3"/>
        <v>22.494458554157962</v>
      </c>
      <c r="AD71">
        <f t="shared" si="4"/>
        <v>2533.6940135092464</v>
      </c>
      <c r="AE71">
        <f>'IDT-1'!B71</f>
        <v>0</v>
      </c>
      <c r="AF71" s="26"/>
      <c r="AG71">
        <f t="shared" si="5"/>
        <v>2533.6940135092464</v>
      </c>
      <c r="AI71" s="75">
        <f>PXIL!H71</f>
        <v>0</v>
      </c>
      <c r="AJ71" s="75">
        <f>PXIL!N71</f>
        <v>0</v>
      </c>
      <c r="AK71" s="75">
        <f>RTM_IEX!H71</f>
        <v>67.87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9.0625944965225269</v>
      </c>
      <c r="F72">
        <f>GT_Spot!P72</f>
        <v>0</v>
      </c>
      <c r="G72">
        <f>PPCL_NG!P72</f>
        <v>33.950000000000003</v>
      </c>
      <c r="H72">
        <f>PPCL_Spot!P72</f>
        <v>5</v>
      </c>
      <c r="I72">
        <f>Bawana_NG!P72</f>
        <v>95.570000000000022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944.07245412973259</v>
      </c>
      <c r="P72" s="77">
        <v>112.99540855714925</v>
      </c>
      <c r="Q72" s="77">
        <v>28.96</v>
      </c>
      <c r="R72" s="80">
        <v>37.44496572119909</v>
      </c>
      <c r="S72" s="80">
        <v>0</v>
      </c>
      <c r="T72" s="78">
        <f>SUMPRODUCT(LTA!F72:AJ72,LTA!F$101:AJ$101,LTA!F$103:AJ$103)</f>
        <v>117.42000000000002</v>
      </c>
      <c r="U72" s="78">
        <f>SUMPRODUCT(LTA!F72:AJ72,LTA!F$102:AJ$102,LTA!F$103:AJ$103)</f>
        <v>75.58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190.04</v>
      </c>
      <c r="Z72" s="75">
        <f>IEX!N72</f>
        <v>0</v>
      </c>
      <c r="AA72" s="117">
        <f>STOA!H72</f>
        <v>817.28</v>
      </c>
      <c r="AB72" s="117">
        <f>-STOA!N72</f>
        <v>0</v>
      </c>
      <c r="AC72">
        <f t="shared" si="3"/>
        <v>21.985967721560513</v>
      </c>
      <c r="AD72">
        <f t="shared" si="4"/>
        <v>2476.4194551830433</v>
      </c>
      <c r="AE72">
        <f>'IDT-1'!B72</f>
        <v>0</v>
      </c>
      <c r="AF72" s="26"/>
      <c r="AG72">
        <f t="shared" si="5"/>
        <v>2476.4194551830433</v>
      </c>
      <c r="AI72" s="75">
        <f>PXIL!H72</f>
        <v>0</v>
      </c>
      <c r="AJ72" s="75">
        <f>PXIL!N72</f>
        <v>0</v>
      </c>
      <c r="AK72" s="75">
        <f>RTM_IEX!H72</f>
        <v>31.03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9.0625944965225269</v>
      </c>
      <c r="F73">
        <f>GT_Spot!P73</f>
        <v>0</v>
      </c>
      <c r="G73">
        <f>PPCL_NG!P73</f>
        <v>33.950000000000003</v>
      </c>
      <c r="H73">
        <f>PPCL_Spot!P73</f>
        <v>4.8282756158514823</v>
      </c>
      <c r="I73">
        <f>Bawana_NG!P73</f>
        <v>95.570000000000022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944.96273547222461</v>
      </c>
      <c r="P73" s="77">
        <v>112.99540855714925</v>
      </c>
      <c r="Q73" s="77">
        <v>28.96</v>
      </c>
      <c r="R73" s="80">
        <v>25.58</v>
      </c>
      <c r="S73" s="80">
        <v>0</v>
      </c>
      <c r="T73" s="78">
        <f>SUMPRODUCT(LTA!F73:AJ73,LTA!F$101:AJ$101,LTA!F$103:AJ$103)</f>
        <v>98.53</v>
      </c>
      <c r="U73" s="78">
        <f>SUMPRODUCT(LTA!F73:AJ73,LTA!F$102:AJ$102,LTA!F$103:AJ$103)</f>
        <v>76.5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191.98</v>
      </c>
      <c r="Z73" s="75">
        <f>IEX!N73</f>
        <v>0</v>
      </c>
      <c r="AA73" s="117">
        <f>STOA!H73</f>
        <v>798.5</v>
      </c>
      <c r="AB73" s="117">
        <f>-STOA!N73</f>
        <v>0</v>
      </c>
      <c r="AC73">
        <f t="shared" si="3"/>
        <v>21.397268599669335</v>
      </c>
      <c r="AD73">
        <f t="shared" si="4"/>
        <v>2390.0217455420784</v>
      </c>
      <c r="AE73">
        <f>'IDT-1'!B73</f>
        <v>0</v>
      </c>
      <c r="AF73" s="26"/>
      <c r="AG73">
        <f t="shared" si="5"/>
        <v>2390.0217455420784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9.0625944965225269</v>
      </c>
      <c r="F74">
        <f>GT_Spot!P74</f>
        <v>0</v>
      </c>
      <c r="G74">
        <f>PPCL_NG!P74</f>
        <v>33.950000000000003</v>
      </c>
      <c r="H74">
        <f>PPCL_Spot!P74</f>
        <v>5</v>
      </c>
      <c r="I74">
        <f>Bawana_NG!P74</f>
        <v>95.570000000000022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944.96273547222461</v>
      </c>
      <c r="P74" s="77">
        <v>112.99540855714925</v>
      </c>
      <c r="Q74" s="77">
        <v>28.96</v>
      </c>
      <c r="R74" s="80">
        <v>14.404850117884809</v>
      </c>
      <c r="S74" s="80">
        <v>0</v>
      </c>
      <c r="T74" s="78">
        <f>SUMPRODUCT(LTA!F74:AJ74,LTA!F$101:AJ$101,LTA!F$103:AJ$103)</f>
        <v>86.710000000000008</v>
      </c>
      <c r="U74" s="78">
        <f>SUMPRODUCT(LTA!F74:AJ74,LTA!F$102:AJ$102,LTA!F$103:AJ$103)</f>
        <v>77.099999999999994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189.07</v>
      </c>
      <c r="Z74" s="75">
        <f>IEX!N74</f>
        <v>0</v>
      </c>
      <c r="AA74" s="117">
        <f>STOA!H74</f>
        <v>786.83</v>
      </c>
      <c r="AB74" s="117">
        <f>-STOA!N74</f>
        <v>0</v>
      </c>
      <c r="AC74">
        <f t="shared" si="3"/>
        <v>21.296665180065276</v>
      </c>
      <c r="AD74">
        <f t="shared" si="4"/>
        <v>2398.7789234637157</v>
      </c>
      <c r="AE74">
        <f>'IDT-1'!B74</f>
        <v>0</v>
      </c>
      <c r="AF74" s="26"/>
      <c r="AG74">
        <f t="shared" si="5"/>
        <v>2398.7789234637157</v>
      </c>
      <c r="AI74" s="75">
        <f>PXIL!H74</f>
        <v>0</v>
      </c>
      <c r="AJ74" s="75">
        <f>PXIL!N74</f>
        <v>0</v>
      </c>
      <c r="AK74" s="75">
        <f>RTM_IEX!H74</f>
        <v>35.46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9.1442394919866956</v>
      </c>
      <c r="F75">
        <f>GT_Spot!P75</f>
        <v>0</v>
      </c>
      <c r="G75">
        <f>PPCL_NG!P75</f>
        <v>33.950000000000003</v>
      </c>
      <c r="H75">
        <f>PPCL_Spot!P75</f>
        <v>5</v>
      </c>
      <c r="I75">
        <f>Bawana_NG!P75</f>
        <v>97.13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963.87188646469451</v>
      </c>
      <c r="P75" s="77">
        <v>118.51</v>
      </c>
      <c r="Q75" s="77">
        <v>28.96</v>
      </c>
      <c r="R75" s="80">
        <v>0</v>
      </c>
      <c r="S75" s="80">
        <v>0</v>
      </c>
      <c r="T75" s="78">
        <f>SUMPRODUCT(LTA!F75:AJ75,LTA!F$101:AJ$101,LTA!F$103:AJ$103)</f>
        <v>74.789999999999992</v>
      </c>
      <c r="U75" s="78">
        <f>SUMPRODUCT(LTA!F75:AJ75,LTA!F$102:AJ$102,LTA!F$103:AJ$103)</f>
        <v>76.53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932.27999999999986</v>
      </c>
      <c r="AB75" s="117">
        <f>-STOA!N75</f>
        <v>0</v>
      </c>
      <c r="AC75">
        <f t="shared" si="3"/>
        <v>20.76338926919361</v>
      </c>
      <c r="AD75">
        <f t="shared" si="4"/>
        <v>2300.2627366874872</v>
      </c>
      <c r="AE75">
        <f>'IDT-1'!B75</f>
        <v>0</v>
      </c>
      <c r="AF75" s="26"/>
      <c r="AG75">
        <f t="shared" si="5"/>
        <v>2300.2627366874872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-19.14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9.1442394919866956</v>
      </c>
      <c r="F76">
        <f>GT_Spot!P76</f>
        <v>0</v>
      </c>
      <c r="G76">
        <f>PPCL_NG!P76</f>
        <v>33.950000000000003</v>
      </c>
      <c r="H76">
        <f>PPCL_Spot!P76</f>
        <v>5</v>
      </c>
      <c r="I76">
        <f>Bawana_NG!P76</f>
        <v>97.13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967.0291599910945</v>
      </c>
      <c r="P76" s="77">
        <v>118.51</v>
      </c>
      <c r="Q76" s="77">
        <v>28.96</v>
      </c>
      <c r="R76" s="80">
        <v>0</v>
      </c>
      <c r="S76" s="80">
        <v>0</v>
      </c>
      <c r="T76" s="78">
        <f>SUMPRODUCT(LTA!F76:AJ76,LTA!F$101:AJ$101,LTA!F$103:AJ$103)</f>
        <v>61.05</v>
      </c>
      <c r="U76" s="78">
        <f>SUMPRODUCT(LTA!F76:AJ76,LTA!F$102:AJ$102,LTA!F$103:AJ$103)</f>
        <v>76.09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1.94</v>
      </c>
      <c r="Z76" s="75">
        <f>IEX!N76</f>
        <v>0</v>
      </c>
      <c r="AA76" s="117">
        <f>STOA!H76</f>
        <v>908.88</v>
      </c>
      <c r="AB76" s="117">
        <f>-STOA!N76</f>
        <v>0</v>
      </c>
      <c r="AC76">
        <f t="shared" si="3"/>
        <v>20.436709915451118</v>
      </c>
      <c r="AD76">
        <f t="shared" si="4"/>
        <v>2301.9166895676303</v>
      </c>
      <c r="AE76">
        <f>'IDT-1'!B76</f>
        <v>0</v>
      </c>
      <c r="AF76" s="26"/>
      <c r="AG76">
        <f t="shared" si="5"/>
        <v>2301.9166895676303</v>
      </c>
      <c r="AI76" s="75">
        <f>PXIL!H76</f>
        <v>0</v>
      </c>
      <c r="AJ76" s="75">
        <f>PXIL!N76</f>
        <v>0</v>
      </c>
      <c r="AK76" s="75">
        <f>RTM_IEX!H76</f>
        <v>14.67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9.1442394919866956</v>
      </c>
      <c r="F77">
        <f>GT_Spot!P77</f>
        <v>0</v>
      </c>
      <c r="G77">
        <f>PPCL_NG!P77</f>
        <v>33.950000000000003</v>
      </c>
      <c r="H77">
        <f>PPCL_Spot!P77</f>
        <v>5</v>
      </c>
      <c r="I77">
        <f>Bawana_NG!P77</f>
        <v>97.13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978.20092889164266</v>
      </c>
      <c r="P77" s="77">
        <v>118.51</v>
      </c>
      <c r="Q77" s="77">
        <v>28.96</v>
      </c>
      <c r="R77" s="80">
        <v>0</v>
      </c>
      <c r="S77" s="80">
        <v>0</v>
      </c>
      <c r="T77" s="78">
        <f>SUMPRODUCT(LTA!F77:AJ77,LTA!F$101:AJ$101,LTA!F$103:AJ$103)</f>
        <v>47.33</v>
      </c>
      <c r="U77" s="78">
        <f>SUMPRODUCT(LTA!F77:AJ77,LTA!F$102:AJ$102,LTA!F$103:AJ$103)</f>
        <v>74.63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926.72</v>
      </c>
      <c r="AB77" s="117">
        <f>-STOA!N77</f>
        <v>0</v>
      </c>
      <c r="AC77">
        <f t="shared" si="3"/>
        <v>20.970074233995476</v>
      </c>
      <c r="AD77">
        <f t="shared" si="4"/>
        <v>2235.7750941496342</v>
      </c>
      <c r="AE77">
        <f>'IDT-1'!B77</f>
        <v>0</v>
      </c>
      <c r="AF77" s="26"/>
      <c r="AG77">
        <f t="shared" si="5"/>
        <v>2235.7750941496342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-62.83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9.1442394919866956</v>
      </c>
      <c r="F78">
        <f>GT_Spot!P78</f>
        <v>0</v>
      </c>
      <c r="G78">
        <f>PPCL_NG!P78</f>
        <v>33.950000000000003</v>
      </c>
      <c r="H78">
        <f>PPCL_Spot!P78</f>
        <v>5</v>
      </c>
      <c r="I78">
        <f>Bawana_NG!P78</f>
        <v>97.13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985.81083105571815</v>
      </c>
      <c r="P78" s="77">
        <v>118.51</v>
      </c>
      <c r="Q78" s="77">
        <v>28.96</v>
      </c>
      <c r="R78" s="80">
        <v>0</v>
      </c>
      <c r="S78" s="80">
        <v>0</v>
      </c>
      <c r="T78" s="78">
        <f>SUMPRODUCT(LTA!F78:AJ78,LTA!F$101:AJ$101,LTA!F$103:AJ$103)</f>
        <v>39.54</v>
      </c>
      <c r="U78" s="78">
        <f>SUMPRODUCT(LTA!F78:AJ78,LTA!F$102:AJ$102,LTA!F$103:AJ$103)</f>
        <v>73.740000000000009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920.48</v>
      </c>
      <c r="AB78" s="117">
        <f>-STOA!N78</f>
        <v>0</v>
      </c>
      <c r="AC78">
        <f t="shared" si="3"/>
        <v>20.356028620819803</v>
      </c>
      <c r="AD78">
        <f t="shared" si="4"/>
        <v>2292.8290419268851</v>
      </c>
      <c r="AE78">
        <f>'IDT-1'!B78</f>
        <v>0</v>
      </c>
      <c r="AF78" s="26"/>
      <c r="AG78">
        <f t="shared" si="5"/>
        <v>2292.8290419268851</v>
      </c>
      <c r="AI78" s="75">
        <f>PXIL!H78</f>
        <v>0</v>
      </c>
      <c r="AJ78" s="75">
        <f>PXIL!N78</f>
        <v>0</v>
      </c>
      <c r="AK78" s="75">
        <f>RTM_IEX!H78</f>
        <v>0.92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9.1442394919866956</v>
      </c>
      <c r="F79">
        <f>GT_Spot!P79</f>
        <v>0</v>
      </c>
      <c r="G79">
        <f>PPCL_NG!P79</f>
        <v>33</v>
      </c>
      <c r="H79">
        <f>PPCL_Spot!P79</f>
        <v>4.5199999999999996</v>
      </c>
      <c r="I79">
        <f>Bawana_NG!P79</f>
        <v>98.95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1013.8364960222655</v>
      </c>
      <c r="P79" s="77">
        <v>118.51</v>
      </c>
      <c r="Q79" s="77">
        <v>28.96</v>
      </c>
      <c r="R79" s="80">
        <v>0</v>
      </c>
      <c r="S79" s="80">
        <v>0</v>
      </c>
      <c r="T79" s="78">
        <f>SUMPRODUCT(LTA!F79:AJ79,LTA!F$101:AJ$101,LTA!F$103:AJ$103)</f>
        <v>35.25</v>
      </c>
      <c r="U79" s="78">
        <f>SUMPRODUCT(LTA!F79:AJ79,LTA!F$102:AJ$102,LTA!F$103:AJ$103)</f>
        <v>72.960000000000008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917.82</v>
      </c>
      <c r="AB79" s="117">
        <f>-STOA!N79</f>
        <v>0</v>
      </c>
      <c r="AC79">
        <f t="shared" si="3"/>
        <v>21.82504152014447</v>
      </c>
      <c r="AD79">
        <f t="shared" si="4"/>
        <v>2221.2456939941076</v>
      </c>
      <c r="AE79">
        <f>'IDT-1'!B79</f>
        <v>0</v>
      </c>
      <c r="AF79" s="26"/>
      <c r="AG79">
        <f t="shared" si="5"/>
        <v>2221.2456939941076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-118</v>
      </c>
      <c r="AM79" s="75">
        <f>RTM_PXI!H79</f>
        <v>0</v>
      </c>
      <c r="AN79" s="75">
        <f>RTM_PXI!N79</f>
        <v>0</v>
      </c>
      <c r="AO79" s="192">
        <f>GDAM_IEX!H79</f>
        <v>28.12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9.1442394919866956</v>
      </c>
      <c r="F80">
        <f>GT_Spot!P80</f>
        <v>0</v>
      </c>
      <c r="G80">
        <f>PPCL_NG!P80</f>
        <v>33.950000000000003</v>
      </c>
      <c r="H80">
        <f>PPCL_Spot!P80</f>
        <v>5</v>
      </c>
      <c r="I80">
        <f>Bawana_NG!P80</f>
        <v>98.95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1035.7375343006656</v>
      </c>
      <c r="P80" s="77">
        <v>118.51</v>
      </c>
      <c r="Q80" s="77">
        <v>28.96</v>
      </c>
      <c r="R80" s="80">
        <v>0</v>
      </c>
      <c r="S80" s="80">
        <v>0</v>
      </c>
      <c r="T80" s="78">
        <f>SUMPRODUCT(LTA!F80:AJ80,LTA!F$101:AJ$101,LTA!F$103:AJ$103)</f>
        <v>32.200000000000003</v>
      </c>
      <c r="U80" s="78">
        <f>SUMPRODUCT(LTA!F80:AJ80,LTA!F$102:AJ$102,LTA!F$103:AJ$103)</f>
        <v>80.87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3.83</v>
      </c>
      <c r="Z80" s="75">
        <f>IEX!N80</f>
        <v>0</v>
      </c>
      <c r="AA80" s="117">
        <f>STOA!H80</f>
        <v>917.35</v>
      </c>
      <c r="AB80" s="117">
        <f>-STOA!N80</f>
        <v>0</v>
      </c>
      <c r="AC80">
        <f t="shared" si="3"/>
        <v>22.323161126728046</v>
      </c>
      <c r="AD80">
        <f t="shared" si="4"/>
        <v>2301.4586126659246</v>
      </c>
      <c r="AE80">
        <f>'IDT-1'!B80</f>
        <v>0</v>
      </c>
      <c r="AF80" s="26"/>
      <c r="AG80">
        <f t="shared" si="5"/>
        <v>2301.4586126659246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-106</v>
      </c>
      <c r="AM80" s="75">
        <f>RTM_PXI!H80</f>
        <v>0</v>
      </c>
      <c r="AN80" s="75">
        <f>RTM_PXI!N80</f>
        <v>0</v>
      </c>
      <c r="AO80" s="192">
        <f>GDAM_IEX!H80</f>
        <v>65.28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9.1442394919866956</v>
      </c>
      <c r="F81">
        <f>GT_Spot!P81</f>
        <v>0</v>
      </c>
      <c r="G81">
        <f>PPCL_NG!P81</f>
        <v>33.950000000000003</v>
      </c>
      <c r="H81">
        <f>PPCL_Spot!P81</f>
        <v>5</v>
      </c>
      <c r="I81">
        <f>Bawana_NG!P81</f>
        <v>98.95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1034.1649363658221</v>
      </c>
      <c r="P81" s="77">
        <v>118.51</v>
      </c>
      <c r="Q81" s="77">
        <v>28.96</v>
      </c>
      <c r="R81" s="80">
        <v>0</v>
      </c>
      <c r="S81" s="80">
        <v>0</v>
      </c>
      <c r="T81" s="78">
        <f>SUMPRODUCT(LTA!F81:AJ81,LTA!F$101:AJ$101,LTA!F$103:AJ$103)</f>
        <v>30.19</v>
      </c>
      <c r="U81" s="78">
        <f>SUMPRODUCT(LTA!F81:AJ81,LTA!F$102:AJ$102,LTA!F$103:AJ$103)</f>
        <v>81.41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992.9799999999999</v>
      </c>
      <c r="AB81" s="117">
        <f>-STOA!N81</f>
        <v>0</v>
      </c>
      <c r="AC81">
        <f t="shared" si="3"/>
        <v>22.039606526402633</v>
      </c>
      <c r="AD81">
        <f t="shared" si="4"/>
        <v>2359.9195693314059</v>
      </c>
      <c r="AE81">
        <f>'IDT-1'!B81</f>
        <v>0</v>
      </c>
      <c r="AF81" s="26"/>
      <c r="AG81">
        <f t="shared" si="5"/>
        <v>2359.9195693314059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-61</v>
      </c>
      <c r="AM81" s="75">
        <f>RTM_PXI!H81</f>
        <v>0</v>
      </c>
      <c r="AN81" s="75">
        <f>RTM_PXI!N81</f>
        <v>0</v>
      </c>
      <c r="AO81" s="192">
        <f>GDAM_IEX!H81</f>
        <v>9.6999999999999993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9.1442394919866956</v>
      </c>
      <c r="F82">
        <f>GT_Spot!P82</f>
        <v>0</v>
      </c>
      <c r="G82">
        <f>PPCL_NG!P82</f>
        <v>33.950000000000003</v>
      </c>
      <c r="H82">
        <f>PPCL_Spot!P82</f>
        <v>5</v>
      </c>
      <c r="I82">
        <f>Bawana_NG!P82</f>
        <v>98.95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1034.1649363658221</v>
      </c>
      <c r="P82" s="77">
        <v>118.51</v>
      </c>
      <c r="Q82" s="77">
        <v>28.96</v>
      </c>
      <c r="R82" s="80">
        <v>0</v>
      </c>
      <c r="S82" s="80">
        <v>0</v>
      </c>
      <c r="T82" s="78">
        <f>SUMPRODUCT(LTA!F82:AJ82,LTA!F$101:AJ$101,LTA!F$103:AJ$103)</f>
        <v>32.269999999999996</v>
      </c>
      <c r="U82" s="78">
        <f>SUMPRODUCT(LTA!F82:AJ82,LTA!F$102:AJ$102,LTA!F$103:AJ$103)</f>
        <v>81.13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992.9799999999999</v>
      </c>
      <c r="AB82" s="117">
        <f>-STOA!N82</f>
        <v>0</v>
      </c>
      <c r="AC82">
        <f t="shared" si="3"/>
        <v>22.54398047959069</v>
      </c>
      <c r="AD82">
        <f t="shared" si="4"/>
        <v>2354.4551953782184</v>
      </c>
      <c r="AE82">
        <f>'IDT-1'!B82</f>
        <v>0</v>
      </c>
      <c r="AF82" s="26"/>
      <c r="AG82">
        <f t="shared" si="5"/>
        <v>2354.4551953782184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-92</v>
      </c>
      <c r="AM82" s="75">
        <f>RTM_PXI!H82</f>
        <v>0</v>
      </c>
      <c r="AN82" s="75">
        <f>RTM_PXI!N82</f>
        <v>0</v>
      </c>
      <c r="AO82" s="192">
        <f>GDAM_IEX!H82</f>
        <v>33.94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9.1442394919866956</v>
      </c>
      <c r="F83">
        <f>GT_Spot!P83</f>
        <v>0</v>
      </c>
      <c r="G83">
        <f>PPCL_NG!P83</f>
        <v>33.950000000000003</v>
      </c>
      <c r="H83">
        <f>PPCL_Spot!P83</f>
        <v>5</v>
      </c>
      <c r="I83">
        <f>Bawana_NG!P83</f>
        <v>98.95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1035.9886116836651</v>
      </c>
      <c r="P83" s="77">
        <v>118.51</v>
      </c>
      <c r="Q83" s="77">
        <v>28.96</v>
      </c>
      <c r="R83" s="80">
        <v>0</v>
      </c>
      <c r="S83" s="80">
        <v>0</v>
      </c>
      <c r="T83" s="78">
        <f>SUMPRODUCT(LTA!F83:AJ83,LTA!F$101:AJ$101,LTA!F$103:AJ$103)</f>
        <v>29.540000000000003</v>
      </c>
      <c r="U83" s="78">
        <f>SUMPRODUCT(LTA!F83:AJ83,LTA!F$102:AJ$102,LTA!F$103:AJ$103)</f>
        <v>79.650000000000006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1037.4599999999998</v>
      </c>
      <c r="AB83" s="117">
        <f>-STOA!N83</f>
        <v>0</v>
      </c>
      <c r="AC83">
        <f t="shared" si="3"/>
        <v>22.326412828844521</v>
      </c>
      <c r="AD83">
        <f t="shared" si="4"/>
        <v>2424.3664383468067</v>
      </c>
      <c r="AE83">
        <f>'IDT-1'!B83</f>
        <v>0</v>
      </c>
      <c r="AF83" s="26"/>
      <c r="AG83">
        <f t="shared" si="5"/>
        <v>2424.3664383468067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-45</v>
      </c>
      <c r="AM83" s="75">
        <f>RTM_PXI!H83</f>
        <v>0</v>
      </c>
      <c r="AN83" s="75">
        <f>RTM_PXI!N83</f>
        <v>0</v>
      </c>
      <c r="AO83" s="192">
        <f>GDAM_IEX!H83</f>
        <v>14.54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9.1442394919866956</v>
      </c>
      <c r="F84">
        <f>GT_Spot!P84</f>
        <v>0</v>
      </c>
      <c r="G84">
        <f>PPCL_NG!P84</f>
        <v>33.950000000000003</v>
      </c>
      <c r="H84">
        <f>PPCL_Spot!P84</f>
        <v>5</v>
      </c>
      <c r="I84">
        <f>Bawana_NG!P84</f>
        <v>98.95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1036.5341231180653</v>
      </c>
      <c r="P84" s="77">
        <v>118.51</v>
      </c>
      <c r="Q84" s="77">
        <v>28.96</v>
      </c>
      <c r="R84" s="80">
        <v>0</v>
      </c>
      <c r="S84" s="80">
        <v>0</v>
      </c>
      <c r="T84" s="78">
        <f>SUMPRODUCT(LTA!F84:AJ84,LTA!F$101:AJ$101,LTA!F$103:AJ$103)</f>
        <v>29.06</v>
      </c>
      <c r="U84" s="78">
        <f>SUMPRODUCT(LTA!F84:AJ84,LTA!F$102:AJ$102,LTA!F$103:AJ$103)</f>
        <v>78.510000000000005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1047.1599999999999</v>
      </c>
      <c r="AB84" s="117">
        <f>-STOA!N84</f>
        <v>0</v>
      </c>
      <c r="AC84">
        <f t="shared" si="3"/>
        <v>22.256846013890165</v>
      </c>
      <c r="AD84">
        <f t="shared" si="4"/>
        <v>2468.7615165961615</v>
      </c>
      <c r="AE84">
        <f>'IDT-1'!B84</f>
        <v>0</v>
      </c>
      <c r="AF84" s="26"/>
      <c r="AG84">
        <f t="shared" si="5"/>
        <v>2468.7615165961615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-19</v>
      </c>
      <c r="AM84" s="75">
        <f>RTM_PXI!H84</f>
        <v>0</v>
      </c>
      <c r="AN84" s="75">
        <f>RTM_PXI!N84</f>
        <v>0</v>
      </c>
      <c r="AO84" s="192">
        <f>GDAM_IEX!H84</f>
        <v>24.24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9.1442394919866956</v>
      </c>
      <c r="F85">
        <f>GT_Spot!P85</f>
        <v>0</v>
      </c>
      <c r="G85">
        <f>PPCL_NG!P85</f>
        <v>33</v>
      </c>
      <c r="H85">
        <f>PPCL_Spot!P85</f>
        <v>4.5199999999999996</v>
      </c>
      <c r="I85">
        <f>Bawana_NG!P85</f>
        <v>98.95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1034.4003195615931</v>
      </c>
      <c r="P85" s="77">
        <v>118.51</v>
      </c>
      <c r="Q85" s="77">
        <v>28.96</v>
      </c>
      <c r="R85" s="80">
        <v>0</v>
      </c>
      <c r="S85" s="80">
        <v>0</v>
      </c>
      <c r="T85" s="78">
        <f>SUMPRODUCT(LTA!F85:AJ85,LTA!F$101:AJ$101,LTA!F$103:AJ$103)</f>
        <v>28.52</v>
      </c>
      <c r="U85" s="78">
        <f>SUMPRODUCT(LTA!F85:AJ85,LTA!F$102:AJ$102,LTA!F$103:AJ$103)</f>
        <v>77.150000000000006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1100.4799999999998</v>
      </c>
      <c r="AB85" s="117">
        <f>-STOA!N85</f>
        <v>0</v>
      </c>
      <c r="AC85">
        <f t="shared" si="3"/>
        <v>22.786584119671499</v>
      </c>
      <c r="AD85">
        <f t="shared" si="4"/>
        <v>2566.5979749339076</v>
      </c>
      <c r="AE85">
        <f>'IDT-1'!B85</f>
        <v>0</v>
      </c>
      <c r="AF85" s="26"/>
      <c r="AG85">
        <f t="shared" si="5"/>
        <v>2566.5979749339076</v>
      </c>
      <c r="AI85" s="75">
        <f>PXIL!H85</f>
        <v>0</v>
      </c>
      <c r="AJ85" s="75">
        <f>PXIL!N85</f>
        <v>0</v>
      </c>
      <c r="AK85" s="75">
        <f>RTM_IEX!H85</f>
        <v>52.84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2.91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9.416389476867252</v>
      </c>
      <c r="F86">
        <f>GT_Spot!P86</f>
        <v>0</v>
      </c>
      <c r="G86">
        <f>PPCL_NG!P86</f>
        <v>33.950000000000003</v>
      </c>
      <c r="H86">
        <f>PPCL_Spot!P86</f>
        <v>5</v>
      </c>
      <c r="I86">
        <f>Bawana_NG!P86</f>
        <v>98.95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1009.788756726393</v>
      </c>
      <c r="P86" s="77">
        <v>118.51</v>
      </c>
      <c r="Q86" s="77">
        <v>28.96</v>
      </c>
      <c r="R86" s="80">
        <v>0</v>
      </c>
      <c r="S86" s="80">
        <v>0</v>
      </c>
      <c r="T86" s="78">
        <f>SUMPRODUCT(LTA!F86:AJ86,LTA!F$101:AJ$101,LTA!F$103:AJ$103)</f>
        <v>21.66</v>
      </c>
      <c r="U86" s="78">
        <f>SUMPRODUCT(LTA!F86:AJ86,LTA!F$102:AJ$102,LTA!F$103:AJ$103)</f>
        <v>75.569999999999993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1104.3599999999997</v>
      </c>
      <c r="AB86" s="117">
        <f>-STOA!N86</f>
        <v>0</v>
      </c>
      <c r="AC86">
        <f t="shared" si="3"/>
        <v>22.754205286588686</v>
      </c>
      <c r="AD86">
        <f t="shared" si="4"/>
        <v>2562.9509409166708</v>
      </c>
      <c r="AE86">
        <f>'IDT-1'!B86</f>
        <v>0</v>
      </c>
      <c r="AF86" s="26"/>
      <c r="AG86">
        <f t="shared" si="5"/>
        <v>2562.9509409166708</v>
      </c>
      <c r="AI86" s="75">
        <f>PXIL!H86</f>
        <v>0</v>
      </c>
      <c r="AJ86" s="75">
        <f>PXIL!N86</f>
        <v>0</v>
      </c>
      <c r="AK86" s="75">
        <f>RTM_IEX!H86</f>
        <v>22.33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57.21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10.155562078074553</v>
      </c>
      <c r="F87">
        <f>GT_Spot!P87</f>
        <v>0</v>
      </c>
      <c r="G87">
        <f>PPCL_NG!P87</f>
        <v>33.950000000000003</v>
      </c>
      <c r="H87">
        <f>PPCL_Spot!P87</f>
        <v>5</v>
      </c>
      <c r="I87">
        <f>Bawana_NG!P87</f>
        <v>99.06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998.09780961377794</v>
      </c>
      <c r="P87" s="77">
        <v>118.51</v>
      </c>
      <c r="Q87" s="77">
        <v>28.96</v>
      </c>
      <c r="R87" s="80">
        <v>0</v>
      </c>
      <c r="S87" s="80">
        <v>0</v>
      </c>
      <c r="T87" s="78">
        <f>SUMPRODUCT(LTA!F87:AJ87,LTA!F$101:AJ$101,LTA!F$103:AJ$103)</f>
        <v>21.16</v>
      </c>
      <c r="U87" s="78">
        <f>SUMPRODUCT(LTA!F87:AJ87,LTA!F$102:AJ$102,LTA!F$103:AJ$103)</f>
        <v>75.150000000000006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1176.1099999999997</v>
      </c>
      <c r="AB87" s="117">
        <f>-STOA!N87</f>
        <v>0</v>
      </c>
      <c r="AC87">
        <f t="shared" si="3"/>
        <v>22.627997670888302</v>
      </c>
      <c r="AD87">
        <f t="shared" si="4"/>
        <v>2548.7353740209642</v>
      </c>
      <c r="AE87">
        <f>'IDT-1'!B87</f>
        <v>0</v>
      </c>
      <c r="AF87" s="26"/>
      <c r="AG87">
        <f t="shared" si="5"/>
        <v>2548.7353740209642</v>
      </c>
      <c r="AI87" s="75">
        <f>PXIL!H87</f>
        <v>0</v>
      </c>
      <c r="AJ87" s="75">
        <f>PXIL!N87</f>
        <v>0</v>
      </c>
      <c r="AK87" s="75">
        <f>RTM_IEX!H87</f>
        <v>1.33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3.88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10.155562078074553</v>
      </c>
      <c r="F88">
        <f>GT_Spot!P88</f>
        <v>0</v>
      </c>
      <c r="G88">
        <f>PPCL_NG!P88</f>
        <v>33.950000000000003</v>
      </c>
      <c r="H88">
        <f>PPCL_Spot!P88</f>
        <v>5</v>
      </c>
      <c r="I88">
        <f>Bawana_NG!P88</f>
        <v>99.06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998.09780961377794</v>
      </c>
      <c r="P88" s="77">
        <v>118.51</v>
      </c>
      <c r="Q88" s="77">
        <v>28.96</v>
      </c>
      <c r="R88" s="80">
        <v>0</v>
      </c>
      <c r="S88" s="80">
        <v>0</v>
      </c>
      <c r="T88" s="78">
        <f>SUMPRODUCT(LTA!F88:AJ88,LTA!F$101:AJ$101,LTA!F$103:AJ$103)</f>
        <v>20.340000000000003</v>
      </c>
      <c r="U88" s="78">
        <f>SUMPRODUCT(LTA!F88:AJ88,LTA!F$102:AJ$102,LTA!F$103:AJ$103)</f>
        <v>79.16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1191.6199999999997</v>
      </c>
      <c r="AB88" s="117">
        <f>-STOA!N88</f>
        <v>0</v>
      </c>
      <c r="AC88">
        <f t="shared" si="3"/>
        <v>23.8454776708883</v>
      </c>
      <c r="AD88">
        <f t="shared" si="4"/>
        <v>2685.8678940209643</v>
      </c>
      <c r="AE88">
        <f>'IDT-1'!B88</f>
        <v>0</v>
      </c>
      <c r="AF88" s="26"/>
      <c r="AG88">
        <f t="shared" si="5"/>
        <v>2685.8678940209643</v>
      </c>
      <c r="AI88" s="75">
        <f>PXIL!H88</f>
        <v>0</v>
      </c>
      <c r="AJ88" s="75">
        <f>PXIL!N88</f>
        <v>0</v>
      </c>
      <c r="AK88" s="75">
        <f>RTM_IEX!H88</f>
        <v>94.8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30.06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10.155562078074553</v>
      </c>
      <c r="F89">
        <f>GT_Spot!P89</f>
        <v>0</v>
      </c>
      <c r="G89">
        <f>PPCL_NG!P89</f>
        <v>33.950000000000003</v>
      </c>
      <c r="H89">
        <f>PPCL_Spot!P89</f>
        <v>5</v>
      </c>
      <c r="I89">
        <f>Bawana_NG!P89</f>
        <v>100.01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999.27123771440654</v>
      </c>
      <c r="P89" s="77">
        <v>118.51</v>
      </c>
      <c r="Q89" s="77">
        <v>28.96</v>
      </c>
      <c r="R89" s="80">
        <v>0</v>
      </c>
      <c r="S89" s="80">
        <v>0</v>
      </c>
      <c r="T89" s="78">
        <f>SUMPRODUCT(LTA!F89:AJ89,LTA!F$101:AJ$101,LTA!F$103:AJ$103)</f>
        <v>19.630000000000003</v>
      </c>
      <c r="U89" s="78">
        <f>SUMPRODUCT(LTA!F89:AJ89,LTA!F$102:AJ$102,LTA!F$103:AJ$103)</f>
        <v>78.19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8.61</v>
      </c>
      <c r="Z89" s="75">
        <f>IEX!N89</f>
        <v>0</v>
      </c>
      <c r="AA89" s="117">
        <f>STOA!H89</f>
        <v>1181.9299999999996</v>
      </c>
      <c r="AB89" s="117">
        <f>-STOA!N89</f>
        <v>0</v>
      </c>
      <c r="AC89">
        <f t="shared" si="3"/>
        <v>23.936851838173833</v>
      </c>
      <c r="AD89">
        <f t="shared" si="4"/>
        <v>2696.159947954307</v>
      </c>
      <c r="AE89">
        <f>'IDT-1'!B89</f>
        <v>0</v>
      </c>
      <c r="AF89" s="26"/>
      <c r="AG89">
        <f t="shared" si="5"/>
        <v>2696.159947954307</v>
      </c>
      <c r="AI89" s="75">
        <f>PXIL!H89</f>
        <v>0</v>
      </c>
      <c r="AJ89" s="75">
        <f>PXIL!N89</f>
        <v>0</v>
      </c>
      <c r="AK89" s="75">
        <f>RTM_IEX!H89</f>
        <v>54.62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81.260000000000005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10.155562078074553</v>
      </c>
      <c r="F90">
        <f>GT_Spot!P90</f>
        <v>0</v>
      </c>
      <c r="G90">
        <f>PPCL_NG!P90</f>
        <v>33.950000000000003</v>
      </c>
      <c r="H90">
        <f>PPCL_Spot!P90</f>
        <v>5</v>
      </c>
      <c r="I90">
        <f>Bawana_NG!P90</f>
        <v>100.01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999.27123771440654</v>
      </c>
      <c r="P90" s="77">
        <v>118.51</v>
      </c>
      <c r="Q90" s="77">
        <v>28.96</v>
      </c>
      <c r="R90" s="80">
        <v>0</v>
      </c>
      <c r="S90" s="80">
        <v>0</v>
      </c>
      <c r="T90" s="78">
        <f>SUMPRODUCT(LTA!F90:AJ90,LTA!F$101:AJ$101,LTA!F$103:AJ$103)</f>
        <v>19.240000000000002</v>
      </c>
      <c r="U90" s="78">
        <f>SUMPRODUCT(LTA!F90:AJ90,LTA!F$102:AJ$102,LTA!F$103:AJ$103)</f>
        <v>76.72999999999999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33.159999999999997</v>
      </c>
      <c r="Z90" s="75">
        <f>IEX!N90</f>
        <v>0</v>
      </c>
      <c r="AA90" s="117">
        <f>STOA!H90</f>
        <v>1172.2299999999998</v>
      </c>
      <c r="AB90" s="117">
        <f>-STOA!N90</f>
        <v>0</v>
      </c>
      <c r="AC90">
        <f t="shared" si="3"/>
        <v>24.420763838173833</v>
      </c>
      <c r="AD90">
        <f t="shared" si="4"/>
        <v>2750.6660359543066</v>
      </c>
      <c r="AE90">
        <f>'IDT-1'!B90</f>
        <v>0</v>
      </c>
      <c r="AF90" s="26"/>
      <c r="AG90">
        <f t="shared" si="5"/>
        <v>2750.6660359543066</v>
      </c>
      <c r="AI90" s="75">
        <f>PXIL!H90</f>
        <v>0</v>
      </c>
      <c r="AJ90" s="75">
        <f>PXIL!N90</f>
        <v>0</v>
      </c>
      <c r="AK90" s="75">
        <f>RTM_IEX!H90</f>
        <v>78.31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99.56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10.155562078074553</v>
      </c>
      <c r="F91">
        <f>GT_Spot!P91</f>
        <v>0</v>
      </c>
      <c r="G91">
        <f>PPCL_NG!P91</f>
        <v>33</v>
      </c>
      <c r="H91">
        <f>PPCL_Spot!P91</f>
        <v>5</v>
      </c>
      <c r="I91">
        <f>Bawana_NG!P91</f>
        <v>99.36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1014.1775447967124</v>
      </c>
      <c r="P91" s="77">
        <v>118.51</v>
      </c>
      <c r="Q91" s="77">
        <v>28.96</v>
      </c>
      <c r="R91" s="80">
        <v>0</v>
      </c>
      <c r="S91" s="80">
        <v>0</v>
      </c>
      <c r="T91" s="78">
        <f>SUMPRODUCT(LTA!F91:AJ91,LTA!F$101:AJ$101,LTA!F$103:AJ$103)</f>
        <v>18.239999999999998</v>
      </c>
      <c r="U91" s="78">
        <f>SUMPRODUCT(LTA!F91:AJ91,LTA!F$102:AJ$102,LTA!F$103:AJ$103)</f>
        <v>73.569999999999993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1362.6499999999999</v>
      </c>
      <c r="AB91" s="117">
        <f>-STOA!N91</f>
        <v>0</v>
      </c>
      <c r="AC91">
        <f t="shared" si="3"/>
        <v>25.118914817495703</v>
      </c>
      <c r="AD91">
        <f t="shared" si="4"/>
        <v>2648.5041920572908</v>
      </c>
      <c r="AE91">
        <f>'IDT-1'!B91</f>
        <v>0</v>
      </c>
      <c r="AF91" s="26"/>
      <c r="AG91">
        <f t="shared" si="5"/>
        <v>2648.5041920572908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10.155562078074553</v>
      </c>
      <c r="F92">
        <f>GT_Spot!P92</f>
        <v>0</v>
      </c>
      <c r="G92">
        <f>PPCL_NG!P92</f>
        <v>33.950000000000003</v>
      </c>
      <c r="H92">
        <f>PPCL_Spot!P92</f>
        <v>7.41</v>
      </c>
      <c r="I92">
        <f>Bawana_NG!P92</f>
        <v>100.01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1013.6644278314219</v>
      </c>
      <c r="P92" s="77">
        <v>118.51</v>
      </c>
      <c r="Q92" s="77">
        <v>28.96</v>
      </c>
      <c r="R92" s="80">
        <v>0</v>
      </c>
      <c r="S92" s="80">
        <v>0</v>
      </c>
      <c r="T92" s="78">
        <f>SUMPRODUCT(LTA!F92:AJ92,LTA!F$101:AJ$101,LTA!F$103:AJ$103)</f>
        <v>23.04</v>
      </c>
      <c r="U92" s="78">
        <f>SUMPRODUCT(LTA!F92:AJ92,LTA!F$102:AJ$102,LTA!F$103:AJ$103)</f>
        <v>71.490000000000009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1377.1899999999998</v>
      </c>
      <c r="AB92" s="117">
        <f>-STOA!N92</f>
        <v>0</v>
      </c>
      <c r="AC92">
        <f t="shared" si="3"/>
        <v>24.742253354302843</v>
      </c>
      <c r="AD92">
        <f t="shared" si="4"/>
        <v>2732.6377365551939</v>
      </c>
      <c r="AE92">
        <f>'IDT-1'!B92</f>
        <v>0</v>
      </c>
      <c r="AF92" s="26"/>
      <c r="AG92">
        <f t="shared" si="5"/>
        <v>2732.6377365551939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10.155562078074553</v>
      </c>
      <c r="F93">
        <f>GT_Spot!P93</f>
        <v>0</v>
      </c>
      <c r="G93">
        <f>PPCL_NG!P93</f>
        <v>33.950000000000003</v>
      </c>
      <c r="H93">
        <f>PPCL_Spot!P93</f>
        <v>7.41</v>
      </c>
      <c r="I93">
        <f>Bawana_NG!P93</f>
        <v>100.01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1020.0420020805216</v>
      </c>
      <c r="P93" s="77">
        <v>118.51</v>
      </c>
      <c r="Q93" s="77">
        <v>28.96</v>
      </c>
      <c r="R93" s="80">
        <v>0</v>
      </c>
      <c r="S93" s="80">
        <v>0</v>
      </c>
      <c r="T93" s="78">
        <f>SUMPRODUCT(LTA!F93:AJ93,LTA!F$101:AJ$101,LTA!F$103:AJ$103)</f>
        <v>23.08</v>
      </c>
      <c r="U93" s="78">
        <f>SUMPRODUCT(LTA!F93:AJ93,LTA!F$102:AJ$102,LTA!F$103:AJ$103)</f>
        <v>77.41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1410.1599999999996</v>
      </c>
      <c r="AB93" s="117">
        <f>-STOA!N93</f>
        <v>0</v>
      </c>
      <c r="AC93">
        <f t="shared" si="3"/>
        <v>24.969538564595641</v>
      </c>
      <c r="AD93">
        <f t="shared" si="4"/>
        <v>2812.4780255940004</v>
      </c>
      <c r="AE93">
        <f>'IDT-1'!B93</f>
        <v>0</v>
      </c>
      <c r="AF93" s="26"/>
      <c r="AG93">
        <f t="shared" si="5"/>
        <v>2812.4780255940004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7.76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10.155562078074553</v>
      </c>
      <c r="F94">
        <f>GT_Spot!P94</f>
        <v>0</v>
      </c>
      <c r="G94">
        <f>PPCL_NG!P94</f>
        <v>33.950000000000003</v>
      </c>
      <c r="H94">
        <f>PPCL_Spot!P94</f>
        <v>7.41</v>
      </c>
      <c r="I94">
        <f>Bawana_NG!P94</f>
        <v>100.01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1015.9642893914937</v>
      </c>
      <c r="P94" s="77">
        <v>118.51</v>
      </c>
      <c r="Q94" s="77">
        <v>28.96</v>
      </c>
      <c r="R94" s="80">
        <v>0</v>
      </c>
      <c r="S94" s="80">
        <v>0</v>
      </c>
      <c r="T94" s="78">
        <f>SUMPRODUCT(LTA!F94:AJ94,LTA!F$101:AJ$101,LTA!F$103:AJ$103)</f>
        <v>22.32</v>
      </c>
      <c r="U94" s="78">
        <f>SUMPRODUCT(LTA!F94:AJ94,LTA!F$102:AJ$102,LTA!F$103:AJ$103)</f>
        <v>76.87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3.48</v>
      </c>
      <c r="Z94" s="75">
        <f>IEX!N94</f>
        <v>0</v>
      </c>
      <c r="AA94" s="117">
        <f>STOA!H94</f>
        <v>1381.0699999999997</v>
      </c>
      <c r="AB94" s="117">
        <f>-STOA!N94</f>
        <v>0</v>
      </c>
      <c r="AC94">
        <f t="shared" si="3"/>
        <v>25.3205906929322</v>
      </c>
      <c r="AD94">
        <f t="shared" si="4"/>
        <v>2852.0192607766357</v>
      </c>
      <c r="AE94">
        <f>'IDT-1'!B94</f>
        <v>0</v>
      </c>
      <c r="AF94" s="26"/>
      <c r="AG94">
        <f t="shared" si="5"/>
        <v>2852.0192607766357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78.64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10.155562078074553</v>
      </c>
      <c r="F95">
        <f>GT_Spot!P95</f>
        <v>0</v>
      </c>
      <c r="G95">
        <f>PPCL_NG!P95</f>
        <v>33.950000000000003</v>
      </c>
      <c r="H95">
        <f>PPCL_Spot!P95</f>
        <v>7.41</v>
      </c>
      <c r="I95">
        <f>Bawana_NG!P95</f>
        <v>100.01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1008.1466906618479</v>
      </c>
      <c r="P95" s="77">
        <v>118.51</v>
      </c>
      <c r="Q95" s="77">
        <v>28.96</v>
      </c>
      <c r="R95" s="80">
        <v>0</v>
      </c>
      <c r="S95" s="80">
        <v>0</v>
      </c>
      <c r="T95" s="78">
        <f>SUMPRODUCT(LTA!F95:AJ95,LTA!F$101:AJ$101,LTA!F$103:AJ$103)</f>
        <v>21.8</v>
      </c>
      <c r="U95" s="78">
        <f>SUMPRODUCT(LTA!F95:AJ95,LTA!F$102:AJ$102,LTA!F$103:AJ$103)</f>
        <v>75.86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12.58</v>
      </c>
      <c r="Z95" s="75">
        <f>IEX!N95</f>
        <v>0</v>
      </c>
      <c r="AA95" s="117">
        <f>STOA!H95</f>
        <v>1376.2199999999998</v>
      </c>
      <c r="AB95" s="117">
        <f>-STOA!N95</f>
        <v>0</v>
      </c>
      <c r="AC95">
        <f t="shared" si="3"/>
        <v>25.790971824111313</v>
      </c>
      <c r="AD95">
        <f t="shared" si="4"/>
        <v>2905.0012809158106</v>
      </c>
      <c r="AE95">
        <f>'IDT-1'!B95</f>
        <v>0</v>
      </c>
      <c r="AF95" s="26"/>
      <c r="AG95">
        <f t="shared" si="5"/>
        <v>2905.0012809158106</v>
      </c>
      <c r="AI95" s="75">
        <f>PXIL!H95</f>
        <v>0</v>
      </c>
      <c r="AJ95" s="75">
        <f>PXIL!N95</f>
        <v>0</v>
      </c>
      <c r="AK95" s="75">
        <f>RTM_IEX!H95</f>
        <v>43.46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93.73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10.155562078074553</v>
      </c>
      <c r="F96">
        <f>GT_Spot!P96</f>
        <v>0</v>
      </c>
      <c r="G96">
        <f>PPCL_NG!P96</f>
        <v>33.950000000000003</v>
      </c>
      <c r="H96">
        <f>PPCL_Spot!P96</f>
        <v>7.41</v>
      </c>
      <c r="I96">
        <f>Bawana_NG!P96</f>
        <v>100.01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1008.1466906618479</v>
      </c>
      <c r="P96" s="77">
        <v>118.51</v>
      </c>
      <c r="Q96" s="77">
        <v>28.96</v>
      </c>
      <c r="R96" s="80">
        <v>0</v>
      </c>
      <c r="S96" s="80">
        <v>0</v>
      </c>
      <c r="T96" s="78">
        <f>SUMPRODUCT(LTA!F96:AJ96,LTA!F$101:AJ$101,LTA!F$103:AJ$103)</f>
        <v>21.34</v>
      </c>
      <c r="U96" s="78">
        <f>SUMPRODUCT(LTA!F96:AJ96,LTA!F$102:AJ$102,LTA!F$103:AJ$103)</f>
        <v>74.44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22.37</v>
      </c>
      <c r="Z96" s="75">
        <f>IEX!N96</f>
        <v>0</v>
      </c>
      <c r="AA96" s="117">
        <f>STOA!H96</f>
        <v>1376.2199999999998</v>
      </c>
      <c r="AB96" s="117">
        <f>-STOA!N96</f>
        <v>0</v>
      </c>
      <c r="AC96">
        <f t="shared" si="3"/>
        <v>25.728755824111317</v>
      </c>
      <c r="AD96">
        <f t="shared" si="4"/>
        <v>2897.9934969158107</v>
      </c>
      <c r="AE96">
        <f>'IDT-1'!B96</f>
        <v>0</v>
      </c>
      <c r="AF96" s="26"/>
      <c r="AG96">
        <f t="shared" si="5"/>
        <v>2897.9934969158107</v>
      </c>
      <c r="AI96" s="75">
        <f>PXIL!H96</f>
        <v>0</v>
      </c>
      <c r="AJ96" s="75">
        <f>PXIL!N96</f>
        <v>0</v>
      </c>
      <c r="AK96" s="75">
        <f>RTM_IEX!H96</f>
        <v>49.75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72.459999999999994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10.155562078074553</v>
      </c>
      <c r="F97">
        <f>GT_Spot!P97</f>
        <v>0</v>
      </c>
      <c r="G97">
        <f>PPCL_NG!P97</f>
        <v>33</v>
      </c>
      <c r="H97">
        <f>PPCL_Spot!P97</f>
        <v>5</v>
      </c>
      <c r="I97">
        <f>Bawana_NG!P97</f>
        <v>99.39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1008.1466906618479</v>
      </c>
      <c r="P97" s="77">
        <v>118.51</v>
      </c>
      <c r="Q97" s="77">
        <v>28.96</v>
      </c>
      <c r="R97" s="80">
        <v>0</v>
      </c>
      <c r="S97" s="80">
        <v>0</v>
      </c>
      <c r="T97" s="78">
        <f>SUMPRODUCT(LTA!F97:AJ97,LTA!F$101:AJ$101,LTA!F$103:AJ$103)</f>
        <v>21.16</v>
      </c>
      <c r="U97" s="78">
        <f>SUMPRODUCT(LTA!F97:AJ97,LTA!F$102:AJ$102,LTA!F$103:AJ$103)</f>
        <v>73.080000000000013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37.25</v>
      </c>
      <c r="Z97" s="75">
        <f>IEX!N97</f>
        <v>0</v>
      </c>
      <c r="AA97" s="117">
        <f>STOA!H97</f>
        <v>1381.0699999999997</v>
      </c>
      <c r="AB97" s="117">
        <f>-STOA!N97</f>
        <v>0</v>
      </c>
      <c r="AC97">
        <f t="shared" si="3"/>
        <v>25.170923824111316</v>
      </c>
      <c r="AD97">
        <f t="shared" si="4"/>
        <v>2835.1613289158108</v>
      </c>
      <c r="AE97">
        <f>'IDT-1'!B97</f>
        <v>0</v>
      </c>
      <c r="AF97" s="26"/>
      <c r="AG97">
        <f t="shared" si="5"/>
        <v>2835.1613289158108</v>
      </c>
      <c r="AI97" s="75">
        <f>PXIL!H97</f>
        <v>0</v>
      </c>
      <c r="AJ97" s="75">
        <f>PXIL!N97</f>
        <v>0</v>
      </c>
      <c r="AK97" s="75">
        <f>RTM_IEX!H97</f>
        <v>44.61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10.155562078074553</v>
      </c>
      <c r="F98">
        <f>GT_Spot!P98</f>
        <v>0</v>
      </c>
      <c r="G98">
        <f>PPCL_NG!P98</f>
        <v>33.950000000000003</v>
      </c>
      <c r="H98">
        <f>PPCL_Spot!P98</f>
        <v>7.41</v>
      </c>
      <c r="I98">
        <f>Bawana_NG!P98</f>
        <v>100.01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1008.1466906618479</v>
      </c>
      <c r="P98" s="77">
        <v>118.51</v>
      </c>
      <c r="Q98" s="77">
        <v>28.96</v>
      </c>
      <c r="R98" s="80">
        <v>0</v>
      </c>
      <c r="S98" s="80">
        <v>0</v>
      </c>
      <c r="T98" s="78">
        <f>SUMPRODUCT(LTA!F98:AJ98,LTA!F$101:AJ$101,LTA!F$103:AJ$103)</f>
        <v>20.65</v>
      </c>
      <c r="U98" s="78">
        <f>SUMPRODUCT(LTA!F98:AJ98,LTA!F$102:AJ$102,LTA!F$103:AJ$103)</f>
        <v>72.06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7.77</v>
      </c>
      <c r="Z98" s="75">
        <f>IEX!N98</f>
        <v>0</v>
      </c>
      <c r="AA98" s="117">
        <f>STOA!H98</f>
        <v>1381.0699999999997</v>
      </c>
      <c r="AB98" s="117">
        <f>-STOA!N98</f>
        <v>0</v>
      </c>
      <c r="AC98">
        <f t="shared" si="3"/>
        <v>24.941507824111312</v>
      </c>
      <c r="AD98">
        <f t="shared" si="4"/>
        <v>2809.3207449158108</v>
      </c>
      <c r="AE98">
        <f>'IDT-1'!B98</f>
        <v>0</v>
      </c>
      <c r="AF98" s="26"/>
      <c r="AG98">
        <f t="shared" si="5"/>
        <v>2809.3207449158108</v>
      </c>
      <c r="AI98" s="75">
        <f>PXIL!H98</f>
        <v>0</v>
      </c>
      <c r="AJ98" s="75">
        <f>PXIL!N98</f>
        <v>0</v>
      </c>
      <c r="AK98" s="75">
        <f>RTM_IEX!H98</f>
        <v>45.57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0.19439441727020998</v>
      </c>
      <c r="F99">
        <f t="shared" si="6"/>
        <v>0</v>
      </c>
      <c r="G99">
        <f t="shared" si="6"/>
        <v>0.81384999999999896</v>
      </c>
      <c r="H99">
        <f t="shared" si="6"/>
        <v>0.11187411098088305</v>
      </c>
      <c r="I99">
        <f t="shared" si="6"/>
        <v>2.3356565951736252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22.498007703967478</v>
      </c>
      <c r="P99" s="77">
        <f t="shared" si="6"/>
        <v>2.6554216789972056</v>
      </c>
      <c r="Q99" s="77">
        <f t="shared" si="6"/>
        <v>0.69508750000000064</v>
      </c>
      <c r="R99" s="80">
        <f t="shared" si="6"/>
        <v>0.51839365379925739</v>
      </c>
      <c r="S99" s="80">
        <f t="shared" si="6"/>
        <v>0</v>
      </c>
      <c r="T99" s="78">
        <f t="shared" si="6"/>
        <v>3.0330124999999999</v>
      </c>
      <c r="U99" s="78">
        <f t="shared" si="6"/>
        <v>1.3464449999999992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1.5024049999999993</v>
      </c>
      <c r="Z99" s="75">
        <f t="shared" si="6"/>
        <v>0</v>
      </c>
      <c r="AA99" s="117">
        <f t="shared" si="6"/>
        <v>19.984607500000006</v>
      </c>
      <c r="AB99" s="117">
        <f t="shared" si="6"/>
        <v>0</v>
      </c>
      <c r="AC99">
        <f t="shared" si="6"/>
        <v>0.49937386350618984</v>
      </c>
      <c r="AD99">
        <f t="shared" si="6"/>
        <v>55.761331796682441</v>
      </c>
      <c r="AE99">
        <f t="shared" si="6"/>
        <v>0.30828375000000002</v>
      </c>
      <c r="AG99">
        <f t="shared" si="6"/>
        <v>56.069615546682435</v>
      </c>
      <c r="AI99">
        <f t="shared" si="6"/>
        <v>0</v>
      </c>
      <c r="AJ99">
        <f t="shared" si="6"/>
        <v>0</v>
      </c>
      <c r="AK99">
        <f t="shared" si="6"/>
        <v>0.63781500000000013</v>
      </c>
      <c r="AL99">
        <f t="shared" si="6"/>
        <v>-0.24208749999999998</v>
      </c>
      <c r="AM99">
        <f t="shared" si="6"/>
        <v>0</v>
      </c>
      <c r="AN99">
        <f t="shared" si="6"/>
        <v>0</v>
      </c>
      <c r="AO99">
        <f t="shared" si="6"/>
        <v>0.17582250000000002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44810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6.9034341062518347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48.66196518718953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712.45760473316489</v>
      </c>
      <c r="P3" s="77">
        <v>60.78261205896257</v>
      </c>
      <c r="Q3" s="77">
        <v>16.739999999999998</v>
      </c>
      <c r="R3" s="80">
        <v>0</v>
      </c>
      <c r="S3" s="80">
        <v>0</v>
      </c>
      <c r="T3" s="78">
        <f>SUMPRODUCT(LTA!F3:AJ3,LTA!F$101:AJ$101,LTA!F$104:AJ$104)</f>
        <v>22.01</v>
      </c>
      <c r="U3" s="78">
        <f>SUMPRODUCT(LTA!F3:AJ3,LTA!F$102:AJ$102,LTA!F$104:AJ$104)</f>
        <v>87.690000000000012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365.72999999999996</v>
      </c>
      <c r="AB3" s="117">
        <f>-STOA!O3</f>
        <v>0</v>
      </c>
      <c r="AC3">
        <f>SUMIF(B3:AB3,"&gt;0")*$AC$2-SUMIF(B3:AB3,"&lt;0")*($AC$2/(1-$AC$2))+SUMIF(AI3:AR3,"&gt;0")*$AC$2-SUMIF(AI3:AR3,"&lt;0")*($AC$2/(1-$AC$2))</f>
        <v>12.606137421553008</v>
      </c>
      <c r="AD3">
        <f>SUM(B3:AB3,AI3:AR3)-AC3</f>
        <v>1419.9094786640158</v>
      </c>
      <c r="AE3">
        <f>'IDT-1'!C3</f>
        <v>0</v>
      </c>
      <c r="AF3" s="26"/>
      <c r="AG3">
        <f>SUM(AD3:AF3)</f>
        <v>1419.9094786640158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87.26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6.9034341062518347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48.66196518718953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712.3525654950696</v>
      </c>
      <c r="P4" s="77">
        <v>60.78261205896257</v>
      </c>
      <c r="Q4" s="77">
        <v>16.739999999999998</v>
      </c>
      <c r="R4" s="80">
        <v>0</v>
      </c>
      <c r="S4" s="80">
        <v>0</v>
      </c>
      <c r="T4" s="78">
        <f>SUMPRODUCT(LTA!F4:AJ4,LTA!F$101:AJ$101,LTA!F$104:AJ$104)</f>
        <v>24.09</v>
      </c>
      <c r="U4" s="78">
        <f>SUMPRODUCT(LTA!F4:AJ4,LTA!F$102:AJ$102,LTA!F$104:AJ$104)</f>
        <v>87.93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365.72999999999996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12.472069076257768</v>
      </c>
      <c r="AD4">
        <f t="shared" ref="AD4:AD67" si="1">SUM(B4:AB4,AI4:AR4)-AC4</f>
        <v>1404.8085077712155</v>
      </c>
      <c r="AE4">
        <f>'IDT-1'!C4</f>
        <v>0</v>
      </c>
      <c r="AF4" s="26"/>
      <c r="AG4">
        <f t="shared" ref="AG4:AG67" si="2">SUM(AD4:AF4)</f>
        <v>1404.8085077712155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69.81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17.423712574850303</v>
      </c>
      <c r="F5">
        <f>GT_Spot!Q5</f>
        <v>0</v>
      </c>
      <c r="G5">
        <f>PPCL_NG!Q5</f>
        <v>19.28</v>
      </c>
      <c r="H5">
        <f>PPCL_Spot!Q5</f>
        <v>14.365320489070026</v>
      </c>
      <c r="I5">
        <f>Bawana_NG!Q5</f>
        <v>48.66196518718953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710.05195990979973</v>
      </c>
      <c r="P5" s="77">
        <v>60.78261205896257</v>
      </c>
      <c r="Q5" s="77">
        <v>16.739999999999998</v>
      </c>
      <c r="R5" s="80">
        <v>0</v>
      </c>
      <c r="S5" s="80">
        <v>0</v>
      </c>
      <c r="T5" s="78">
        <f>SUMPRODUCT(LTA!F5:AJ5,LTA!F$101:AJ$101,LTA!F$104:AJ$104)</f>
        <v>23.84</v>
      </c>
      <c r="U5" s="78">
        <f>SUMPRODUCT(LTA!F5:AJ5,LTA!F$102:AJ$102,LTA!F$104:AJ$104)</f>
        <v>85.76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365.72999999999996</v>
      </c>
      <c r="AB5" s="117">
        <f>-STOA!O5</f>
        <v>0</v>
      </c>
      <c r="AC5">
        <f t="shared" si="0"/>
        <v>12.443425017934876</v>
      </c>
      <c r="AD5">
        <f t="shared" si="1"/>
        <v>1401.582145201937</v>
      </c>
      <c r="AE5">
        <f>'IDT-1'!C5</f>
        <v>0</v>
      </c>
      <c r="AF5" s="26"/>
      <c r="AG5">
        <f t="shared" si="2"/>
        <v>1401.582145201937</v>
      </c>
      <c r="AI5" s="75">
        <f>PXIL!I5</f>
        <v>0</v>
      </c>
      <c r="AJ5" s="75">
        <f>PXIL!O5</f>
        <v>0</v>
      </c>
      <c r="AK5" s="75">
        <f>RTM_IEX!I5</f>
        <v>4.8499999999999996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46.54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17.423712574850303</v>
      </c>
      <c r="F6">
        <f>GT_Spot!Q6</f>
        <v>0</v>
      </c>
      <c r="G6">
        <f>PPCL_NG!Q6</f>
        <v>19.28</v>
      </c>
      <c r="H6">
        <f>PPCL_Spot!Q6</f>
        <v>14.365320489070026</v>
      </c>
      <c r="I6">
        <f>Bawana_NG!Q6</f>
        <v>48.66196518718953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710.05195990979973</v>
      </c>
      <c r="P6" s="77">
        <v>60.78261205896257</v>
      </c>
      <c r="Q6" s="77">
        <v>16.739999999999998</v>
      </c>
      <c r="R6" s="80">
        <v>0</v>
      </c>
      <c r="S6" s="80">
        <v>0</v>
      </c>
      <c r="T6" s="78">
        <f>SUMPRODUCT(LTA!F6:AJ6,LTA!F$101:AJ$101,LTA!F$104:AJ$104)</f>
        <v>23.45</v>
      </c>
      <c r="U6" s="78">
        <f>SUMPRODUCT(LTA!F6:AJ6,LTA!F$102:AJ$102,LTA!F$104:AJ$104)</f>
        <v>85.690000000000012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365.72999999999996</v>
      </c>
      <c r="AB6" s="117">
        <f>-STOA!O6</f>
        <v>0</v>
      </c>
      <c r="AC6">
        <f t="shared" si="0"/>
        <v>12.234601017934876</v>
      </c>
      <c r="AD6">
        <f t="shared" si="1"/>
        <v>1378.0609692019373</v>
      </c>
      <c r="AE6">
        <f>'IDT-1'!C6</f>
        <v>0</v>
      </c>
      <c r="AF6" s="26"/>
      <c r="AG6">
        <f t="shared" si="2"/>
        <v>1378.0609692019373</v>
      </c>
      <c r="AI6" s="75">
        <f>PXIL!I6</f>
        <v>0</v>
      </c>
      <c r="AJ6" s="75">
        <f>PXIL!O6</f>
        <v>0</v>
      </c>
      <c r="AK6" s="75">
        <f>RTM_IEX!I6</f>
        <v>4.8499999999999996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23.27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17.423712574850303</v>
      </c>
      <c r="F7">
        <f>GT_Spot!Q7</f>
        <v>0</v>
      </c>
      <c r="G7">
        <f>PPCL_NG!Q7</f>
        <v>19.28</v>
      </c>
      <c r="H7">
        <f>PPCL_Spot!Q7</f>
        <v>13.77489818585709</v>
      </c>
      <c r="I7">
        <f>Bawana_NG!Q7</f>
        <v>48.66196518718953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705.31904074979991</v>
      </c>
      <c r="P7" s="77">
        <v>60.78261205896257</v>
      </c>
      <c r="Q7" s="77">
        <v>16.739999999999998</v>
      </c>
      <c r="R7" s="80">
        <v>0</v>
      </c>
      <c r="S7" s="80">
        <v>0</v>
      </c>
      <c r="T7" s="78">
        <f>SUMPRODUCT(LTA!F7:AJ7,LTA!F$101:AJ$101,LTA!F$104:AJ$104)</f>
        <v>23.09</v>
      </c>
      <c r="U7" s="78">
        <f>SUMPRODUCT(LTA!F7:AJ7,LTA!F$102:AJ$102,LTA!F$104:AJ$104)</f>
        <v>85.600000000000009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317.24999999999994</v>
      </c>
      <c r="AB7" s="117">
        <f>-STOA!O7</f>
        <v>0</v>
      </c>
      <c r="AC7">
        <f t="shared" si="0"/>
        <v>11.970483613058605</v>
      </c>
      <c r="AD7">
        <f t="shared" si="1"/>
        <v>1348.3117451436008</v>
      </c>
      <c r="AE7">
        <f>'IDT-1'!C7</f>
        <v>0</v>
      </c>
      <c r="AF7" s="26"/>
      <c r="AG7">
        <f t="shared" si="2"/>
        <v>1348.3117451436008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52.36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17.423712574850303</v>
      </c>
      <c r="F8">
        <f>GT_Spot!Q8</f>
        <v>0</v>
      </c>
      <c r="G8">
        <f>PPCL_NG!Q8</f>
        <v>19.28</v>
      </c>
      <c r="H8">
        <f>PPCL_Spot!Q8</f>
        <v>14.365320489070026</v>
      </c>
      <c r="I8">
        <f>Bawana_NG!Q8</f>
        <v>48.66196518718953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701.64821700275229</v>
      </c>
      <c r="P8" s="77">
        <v>60.78261205896257</v>
      </c>
      <c r="Q8" s="77">
        <v>16.739999999999998</v>
      </c>
      <c r="R8" s="80">
        <v>0</v>
      </c>
      <c r="S8" s="80">
        <v>0</v>
      </c>
      <c r="T8" s="78">
        <f>SUMPRODUCT(LTA!F8:AJ8,LTA!F$101:AJ$101,LTA!F$104:AJ$104)</f>
        <v>22.73</v>
      </c>
      <c r="U8" s="78">
        <f>SUMPRODUCT(LTA!F8:AJ8,LTA!F$102:AJ$102,LTA!F$104:AJ$104)</f>
        <v>85.460000000000008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317.24999999999994</v>
      </c>
      <c r="AB8" s="117">
        <f>-STOA!O8</f>
        <v>0</v>
      </c>
      <c r="AC8">
        <f t="shared" si="0"/>
        <v>11.73420008035286</v>
      </c>
      <c r="AD8">
        <f t="shared" si="1"/>
        <v>1321.6976272324719</v>
      </c>
      <c r="AE8">
        <f>'IDT-1'!C8</f>
        <v>0</v>
      </c>
      <c r="AF8" s="26"/>
      <c r="AG8">
        <f t="shared" si="2"/>
        <v>1321.6976272324719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29.09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17.423712574850303</v>
      </c>
      <c r="F9">
        <f>GT_Spot!Q9</f>
        <v>0</v>
      </c>
      <c r="G9">
        <f>PPCL_NG!Q9</f>
        <v>19.28</v>
      </c>
      <c r="H9">
        <f>PPCL_Spot!Q9</f>
        <v>8.4368752313957778</v>
      </c>
      <c r="I9">
        <f>Bawana_NG!Q9</f>
        <v>48.66196518718953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701.28618775475229</v>
      </c>
      <c r="P9" s="77">
        <v>60.78261205896257</v>
      </c>
      <c r="Q9" s="77">
        <v>16.739999999999998</v>
      </c>
      <c r="R9" s="80">
        <v>0</v>
      </c>
      <c r="S9" s="80">
        <v>0</v>
      </c>
      <c r="T9" s="78">
        <f>SUMPRODUCT(LTA!F9:AJ9,LTA!F$101:AJ$101,LTA!F$104:AJ$104)</f>
        <v>22.35</v>
      </c>
      <c r="U9" s="78">
        <f>SUMPRODUCT(LTA!F9:AJ9,LTA!F$102:AJ$102,LTA!F$104:AJ$104)</f>
        <v>85.360000000000014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317.24999999999994</v>
      </c>
      <c r="AB9" s="117">
        <f>-STOA!O9</f>
        <v>0</v>
      </c>
      <c r="AC9">
        <f t="shared" si="0"/>
        <v>11.418627904702925</v>
      </c>
      <c r="AD9">
        <f t="shared" si="1"/>
        <v>1286.1527249024477</v>
      </c>
      <c r="AE9">
        <f>'IDT-1'!C9</f>
        <v>0</v>
      </c>
      <c r="AF9" s="26"/>
      <c r="AG9">
        <f t="shared" si="2"/>
        <v>1286.1527249024477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17.423712574850303</v>
      </c>
      <c r="F10">
        <f>GT_Spot!Q10</f>
        <v>0</v>
      </c>
      <c r="G10">
        <f>PPCL_NG!Q10</f>
        <v>19.28</v>
      </c>
      <c r="H10">
        <f>PPCL_Spot!Q10</f>
        <v>8.4368752313957778</v>
      </c>
      <c r="I10">
        <f>Bawana_NG!Q10</f>
        <v>48.66196518718953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701.28618775475229</v>
      </c>
      <c r="P10" s="77">
        <v>60.78261205896257</v>
      </c>
      <c r="Q10" s="77">
        <v>16.739999999999998</v>
      </c>
      <c r="R10" s="80">
        <v>0</v>
      </c>
      <c r="S10" s="80">
        <v>0</v>
      </c>
      <c r="T10" s="78">
        <f>SUMPRODUCT(LTA!F10:AJ10,LTA!F$101:AJ$101,LTA!F$104:AJ$104)</f>
        <v>22.03</v>
      </c>
      <c r="U10" s="78">
        <f>SUMPRODUCT(LTA!F10:AJ10,LTA!F$102:AJ$102,LTA!F$104:AJ$104)</f>
        <v>85.27000000000001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317.24999999999994</v>
      </c>
      <c r="AB10" s="117">
        <f>-STOA!O10</f>
        <v>0</v>
      </c>
      <c r="AC10">
        <f t="shared" si="0"/>
        <v>11.415019904702925</v>
      </c>
      <c r="AD10">
        <f t="shared" si="1"/>
        <v>1285.7463329024476</v>
      </c>
      <c r="AE10">
        <f>'IDT-1'!C10</f>
        <v>0</v>
      </c>
      <c r="AF10" s="26"/>
      <c r="AG10">
        <f t="shared" si="2"/>
        <v>1285.7463329024476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17.423712574850303</v>
      </c>
      <c r="F11">
        <f>GT_Spot!Q11</f>
        <v>0</v>
      </c>
      <c r="G11">
        <f>PPCL_NG!Q11</f>
        <v>19.28</v>
      </c>
      <c r="H11">
        <f>PPCL_Spot!Q11</f>
        <v>4.3516117080400143</v>
      </c>
      <c r="I11">
        <f>Bawana_NG!Q11</f>
        <v>48.66196518718953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704.00510129075235</v>
      </c>
      <c r="P11" s="77">
        <v>60.78261205896257</v>
      </c>
      <c r="Q11" s="77">
        <v>16.739999999999998</v>
      </c>
      <c r="R11" s="80">
        <v>0</v>
      </c>
      <c r="S11" s="80">
        <v>0</v>
      </c>
      <c r="T11" s="78">
        <f>SUMPRODUCT(LTA!F11:AJ11,LTA!F$101:AJ$101,LTA!F$104:AJ$104)</f>
        <v>25.95</v>
      </c>
      <c r="U11" s="78">
        <f>SUMPRODUCT(LTA!F11:AJ11,LTA!F$102:AJ$102,LTA!F$104:AJ$104)</f>
        <v>88.18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</v>
      </c>
      <c r="AA11" s="117">
        <f>STOA!I11</f>
        <v>303.67999999999995</v>
      </c>
      <c r="AB11" s="117">
        <f>-STOA!O11</f>
        <v>0</v>
      </c>
      <c r="AC11">
        <f t="shared" si="0"/>
        <v>11.388074662425174</v>
      </c>
      <c r="AD11">
        <f t="shared" si="1"/>
        <v>1272.6669281573697</v>
      </c>
      <c r="AE11">
        <f>'IDT-1'!C11</f>
        <v>0</v>
      </c>
      <c r="AF11" s="26"/>
      <c r="AG11">
        <f t="shared" si="2"/>
        <v>1272.6669281573697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17.423712574850303</v>
      </c>
      <c r="F12">
        <f>GT_Spot!Q12</f>
        <v>0</v>
      </c>
      <c r="G12">
        <f>PPCL_NG!Q12</f>
        <v>19.28</v>
      </c>
      <c r="H12">
        <f>PPCL_Spot!Q12</f>
        <v>8.4368752313957778</v>
      </c>
      <c r="I12">
        <f>Bawana_NG!Q12</f>
        <v>48.66196518718953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704.00510129075235</v>
      </c>
      <c r="P12" s="77">
        <v>60.78261205896257</v>
      </c>
      <c r="Q12" s="77">
        <v>16.739999999999998</v>
      </c>
      <c r="R12" s="80">
        <v>0</v>
      </c>
      <c r="S12" s="80">
        <v>0</v>
      </c>
      <c r="T12" s="78">
        <f>SUMPRODUCT(LTA!F12:AJ12,LTA!F$101:AJ$101,LTA!F$104:AJ$104)</f>
        <v>25.67</v>
      </c>
      <c r="U12" s="78">
        <f>SUMPRODUCT(LTA!F12:AJ12,LTA!F$102:AJ$102,LTA!F$104:AJ$104)</f>
        <v>87.93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</v>
      </c>
      <c r="AA12" s="117">
        <f>STOA!I12</f>
        <v>303.67999999999995</v>
      </c>
      <c r="AB12" s="117">
        <f>-STOA!O12</f>
        <v>0</v>
      </c>
      <c r="AC12">
        <f t="shared" si="0"/>
        <v>11.552532894263628</v>
      </c>
      <c r="AD12">
        <f t="shared" si="1"/>
        <v>1261.0577334488867</v>
      </c>
      <c r="AE12">
        <f>'IDT-1'!C12</f>
        <v>0</v>
      </c>
      <c r="AF12" s="26"/>
      <c r="AG12">
        <f t="shared" si="2"/>
        <v>1261.0577334488867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17.423712574850303</v>
      </c>
      <c r="F13">
        <f>GT_Spot!Q13</f>
        <v>0</v>
      </c>
      <c r="G13">
        <f>PPCL_NG!Q13</f>
        <v>19.28</v>
      </c>
      <c r="H13">
        <f>PPCL_Spot!Q13</f>
        <v>7.94</v>
      </c>
      <c r="I13">
        <f>Bawana_NG!Q13</f>
        <v>48.66196518718953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699.54491734622661</v>
      </c>
      <c r="P13" s="77">
        <v>60.78261205896257</v>
      </c>
      <c r="Q13" s="77">
        <v>16.739999999999998</v>
      </c>
      <c r="R13" s="80">
        <v>0</v>
      </c>
      <c r="S13" s="80">
        <v>0</v>
      </c>
      <c r="T13" s="78">
        <f>SUMPRODUCT(LTA!F13:AJ13,LTA!F$101:AJ$101,LTA!F$104:AJ$104)</f>
        <v>25.6</v>
      </c>
      <c r="U13" s="78">
        <f>SUMPRODUCT(LTA!F13:AJ13,LTA!F$102:AJ$102,LTA!F$104:AJ$104)</f>
        <v>87.600000000000009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-40</v>
      </c>
      <c r="AA13" s="117">
        <f>STOA!I13</f>
        <v>303.67999999999995</v>
      </c>
      <c r="AB13" s="117">
        <f>-STOA!O13</f>
        <v>0</v>
      </c>
      <c r="AC13">
        <f t="shared" si="0"/>
        <v>11.682953323959429</v>
      </c>
      <c r="AD13">
        <f t="shared" si="1"/>
        <v>1235.5702538432695</v>
      </c>
      <c r="AE13">
        <f>'IDT-1'!C13</f>
        <v>0</v>
      </c>
      <c r="AF13" s="26"/>
      <c r="AG13">
        <f t="shared" si="2"/>
        <v>1235.5702538432695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17.423712574850303</v>
      </c>
      <c r="F14">
        <f>GT_Spot!Q14</f>
        <v>0</v>
      </c>
      <c r="G14">
        <f>PPCL_NG!Q14</f>
        <v>19.28</v>
      </c>
      <c r="H14">
        <f>PPCL_Spot!Q14</f>
        <v>14.365320489070026</v>
      </c>
      <c r="I14">
        <f>Bawana_NG!Q14</f>
        <v>48.66196518718953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699.54491734622661</v>
      </c>
      <c r="P14" s="77">
        <v>60.78261205896257</v>
      </c>
      <c r="Q14" s="77">
        <v>16.739999999999998</v>
      </c>
      <c r="R14" s="80">
        <v>0</v>
      </c>
      <c r="S14" s="80">
        <v>0</v>
      </c>
      <c r="T14" s="78">
        <f>SUMPRODUCT(LTA!F14:AJ14,LTA!F$101:AJ$101,LTA!F$104:AJ$104)</f>
        <v>25.52</v>
      </c>
      <c r="U14" s="78">
        <f>SUMPRODUCT(LTA!F14:AJ14,LTA!F$102:AJ$102,LTA!F$104:AJ$104)</f>
        <v>87.43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-60</v>
      </c>
      <c r="AA14" s="117">
        <f>STOA!I14</f>
        <v>303.67999999999995</v>
      </c>
      <c r="AB14" s="117">
        <f>-STOA!O14</f>
        <v>0</v>
      </c>
      <c r="AC14">
        <f t="shared" si="0"/>
        <v>11.914858694707151</v>
      </c>
      <c r="AD14">
        <f t="shared" si="1"/>
        <v>1221.513668961592</v>
      </c>
      <c r="AE14">
        <f>'IDT-1'!C14</f>
        <v>0</v>
      </c>
      <c r="AF14" s="26"/>
      <c r="AG14">
        <f t="shared" si="2"/>
        <v>1221.513668961592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7.1121862715452071</v>
      </c>
      <c r="F15">
        <f>GT_Spot!Q15</f>
        <v>0</v>
      </c>
      <c r="G15">
        <f>PPCL_NG!Q15</f>
        <v>19.28</v>
      </c>
      <c r="H15">
        <f>PPCL_Spot!Q15</f>
        <v>5</v>
      </c>
      <c r="I15">
        <f>Bawana_NG!Q15</f>
        <v>48.36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699.22980025987306</v>
      </c>
      <c r="P15" s="77">
        <v>60.78261205896257</v>
      </c>
      <c r="Q15" s="77">
        <v>16.739999999999998</v>
      </c>
      <c r="R15" s="80">
        <v>0</v>
      </c>
      <c r="S15" s="80">
        <v>0</v>
      </c>
      <c r="T15" s="78">
        <f>SUMPRODUCT(LTA!F15:AJ15,LTA!F$101:AJ$101,LTA!F$104:AJ$104)</f>
        <v>25.35</v>
      </c>
      <c r="U15" s="78">
        <f>SUMPRODUCT(LTA!F15:AJ15,LTA!F$102:AJ$102,LTA!F$104:AJ$104)</f>
        <v>87.38000000000001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-65</v>
      </c>
      <c r="AA15" s="117">
        <f>STOA!I15</f>
        <v>286.33</v>
      </c>
      <c r="AB15" s="117">
        <f>-STOA!O15</f>
        <v>0</v>
      </c>
      <c r="AC15">
        <f t="shared" si="0"/>
        <v>11.626046756538047</v>
      </c>
      <c r="AD15">
        <f t="shared" si="1"/>
        <v>1178.9385518338427</v>
      </c>
      <c r="AE15">
        <f>'IDT-1'!C15</f>
        <v>0</v>
      </c>
      <c r="AF15" s="26"/>
      <c r="AG15">
        <f t="shared" si="2"/>
        <v>1178.9385518338427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7.1121862715452071</v>
      </c>
      <c r="F16">
        <f>GT_Spot!Q16</f>
        <v>0</v>
      </c>
      <c r="G16">
        <f>PPCL_NG!Q16</f>
        <v>19.28</v>
      </c>
      <c r="H16">
        <f>PPCL_Spot!Q16</f>
        <v>5</v>
      </c>
      <c r="I16">
        <f>Bawana_NG!Q16</f>
        <v>48.36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699.22980025987306</v>
      </c>
      <c r="P16" s="77">
        <v>60.78261205896257</v>
      </c>
      <c r="Q16" s="77">
        <v>16.739999999999998</v>
      </c>
      <c r="R16" s="80">
        <v>0</v>
      </c>
      <c r="S16" s="80">
        <v>0</v>
      </c>
      <c r="T16" s="78">
        <f>SUMPRODUCT(LTA!F16:AJ16,LTA!F$101:AJ$101,LTA!F$104:AJ$104)</f>
        <v>20.98</v>
      </c>
      <c r="U16" s="78">
        <f>SUMPRODUCT(LTA!F16:AJ16,LTA!F$102:AJ$102,LTA!F$104:AJ$104)</f>
        <v>87.330000000000013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-75</v>
      </c>
      <c r="AA16" s="117">
        <f>STOA!I16</f>
        <v>286.33</v>
      </c>
      <c r="AB16" s="117">
        <f>-STOA!O16</f>
        <v>0</v>
      </c>
      <c r="AC16">
        <f t="shared" si="0"/>
        <v>11.97460403176</v>
      </c>
      <c r="AD16">
        <f t="shared" si="1"/>
        <v>1198.1099945586209</v>
      </c>
      <c r="AE16">
        <f>'IDT-1'!C16</f>
        <v>0</v>
      </c>
      <c r="AF16" s="26"/>
      <c r="AG16">
        <f t="shared" si="2"/>
        <v>1198.1099945586209</v>
      </c>
      <c r="AI16" s="75">
        <f>PXIL!I16</f>
        <v>0</v>
      </c>
      <c r="AJ16" s="75">
        <f>PXIL!O16</f>
        <v>0</v>
      </c>
      <c r="AK16" s="75">
        <f>RTM_IEX!I16</f>
        <v>33.94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7.1121862715452071</v>
      </c>
      <c r="F17">
        <f>GT_Spot!Q17</f>
        <v>0</v>
      </c>
      <c r="G17">
        <f>PPCL_NG!Q17</f>
        <v>19.28</v>
      </c>
      <c r="H17">
        <f>PPCL_Spot!Q17</f>
        <v>5</v>
      </c>
      <c r="I17">
        <f>Bawana_NG!Q17</f>
        <v>48.36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697.46250635987303</v>
      </c>
      <c r="P17" s="77">
        <v>60.78261205896257</v>
      </c>
      <c r="Q17" s="77">
        <v>16.739999999999998</v>
      </c>
      <c r="R17" s="80">
        <v>0</v>
      </c>
      <c r="S17" s="80">
        <v>0</v>
      </c>
      <c r="T17" s="78">
        <f>SUMPRODUCT(LTA!F17:AJ17,LTA!F$101:AJ$101,LTA!F$104:AJ$104)</f>
        <v>20.7</v>
      </c>
      <c r="U17" s="78">
        <f>SUMPRODUCT(LTA!F17:AJ17,LTA!F$102:AJ$102,LTA!F$104:AJ$104)</f>
        <v>84.38000000000001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-80</v>
      </c>
      <c r="AA17" s="117">
        <f>STOA!I17</f>
        <v>286.33</v>
      </c>
      <c r="AB17" s="117">
        <f>-STOA!O17</f>
        <v>0</v>
      </c>
      <c r="AC17">
        <f t="shared" si="0"/>
        <v>11.676346483050979</v>
      </c>
      <c r="AD17">
        <f t="shared" si="1"/>
        <v>1154.4709582073299</v>
      </c>
      <c r="AE17">
        <f>'IDT-1'!C17</f>
        <v>0</v>
      </c>
      <c r="AF17" s="26"/>
      <c r="AG17">
        <f t="shared" si="2"/>
        <v>1154.4709582073299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7.1121862715452071</v>
      </c>
      <c r="F18">
        <f>GT_Spot!Q18</f>
        <v>0</v>
      </c>
      <c r="G18">
        <f>PPCL_NG!Q18</f>
        <v>19.28</v>
      </c>
      <c r="H18">
        <f>PPCL_Spot!Q18</f>
        <v>5</v>
      </c>
      <c r="I18">
        <f>Bawana_NG!Q18</f>
        <v>48.36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696.24277498470622</v>
      </c>
      <c r="P18" s="77">
        <v>60.78261205896257</v>
      </c>
      <c r="Q18" s="77">
        <v>16.739999999999998</v>
      </c>
      <c r="R18" s="80">
        <v>0</v>
      </c>
      <c r="S18" s="80">
        <v>0</v>
      </c>
      <c r="T18" s="78">
        <f>SUMPRODUCT(LTA!F18:AJ18,LTA!F$101:AJ$101,LTA!F$104:AJ$104)</f>
        <v>20.49</v>
      </c>
      <c r="U18" s="78">
        <f>SUMPRODUCT(LTA!F18:AJ18,LTA!F$102:AJ$102,LTA!F$104:AJ$104)</f>
        <v>84.26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-95</v>
      </c>
      <c r="AA18" s="117">
        <f>STOA!I18</f>
        <v>286.33</v>
      </c>
      <c r="AB18" s="117">
        <f>-STOA!O18</f>
        <v>0</v>
      </c>
      <c r="AC18">
        <f t="shared" si="0"/>
        <v>11.795880759782438</v>
      </c>
      <c r="AD18">
        <f t="shared" si="1"/>
        <v>1137.8016925554314</v>
      </c>
      <c r="AE18">
        <f>'IDT-1'!C18</f>
        <v>0</v>
      </c>
      <c r="AF18" s="26"/>
      <c r="AG18">
        <f t="shared" si="2"/>
        <v>1137.8016925554314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7.1121862715452071</v>
      </c>
      <c r="F19">
        <f>GT_Spot!Q19</f>
        <v>0</v>
      </c>
      <c r="G19">
        <f>PPCL_NG!Q19</f>
        <v>19.28</v>
      </c>
      <c r="H19">
        <f>PPCL_Spot!Q19</f>
        <v>5</v>
      </c>
      <c r="I19">
        <f>Bawana_NG!Q19</f>
        <v>48.36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694.44679279658931</v>
      </c>
      <c r="P19" s="77">
        <v>60.78261205896257</v>
      </c>
      <c r="Q19" s="77">
        <v>16.739999999999998</v>
      </c>
      <c r="R19" s="80">
        <v>0</v>
      </c>
      <c r="S19" s="80">
        <v>0</v>
      </c>
      <c r="T19" s="78">
        <f>SUMPRODUCT(LTA!F19:AJ19,LTA!F$101:AJ$101,LTA!F$104:AJ$104)</f>
        <v>19.940000000000001</v>
      </c>
      <c r="U19" s="78">
        <f>SUMPRODUCT(LTA!F19:AJ19,LTA!F$102:AJ$102,LTA!F$104:AJ$104)</f>
        <v>84.15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-110</v>
      </c>
      <c r="AA19" s="117">
        <f>STOA!I19</f>
        <v>286.33</v>
      </c>
      <c r="AB19" s="117">
        <f>-STOA!O19</f>
        <v>0</v>
      </c>
      <c r="AC19">
        <f t="shared" si="0"/>
        <v>11.907440029359941</v>
      </c>
      <c r="AD19">
        <f t="shared" si="1"/>
        <v>1120.2341510977371</v>
      </c>
      <c r="AE19">
        <f>'IDT-1'!C19</f>
        <v>0</v>
      </c>
      <c r="AF19" s="26"/>
      <c r="AG19">
        <f t="shared" si="2"/>
        <v>1120.2341510977371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17.423712574850303</v>
      </c>
      <c r="F20">
        <f>GT_Spot!Q20</f>
        <v>0</v>
      </c>
      <c r="G20">
        <f>PPCL_NG!Q20</f>
        <v>19.28</v>
      </c>
      <c r="H20">
        <f>PPCL_Spot!Q20</f>
        <v>9.3768743752082635</v>
      </c>
      <c r="I20">
        <f>Bawana_NG!Q20</f>
        <v>48.36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693.51815762470619</v>
      </c>
      <c r="P20" s="77">
        <v>60.78261205896257</v>
      </c>
      <c r="Q20" s="77">
        <v>16.739999999999998</v>
      </c>
      <c r="R20" s="80">
        <v>0</v>
      </c>
      <c r="S20" s="80">
        <v>0</v>
      </c>
      <c r="T20" s="78">
        <f>SUMPRODUCT(LTA!F20:AJ20,LTA!F$101:AJ$101,LTA!F$104:AJ$104)</f>
        <v>19.32</v>
      </c>
      <c r="U20" s="78">
        <f>SUMPRODUCT(LTA!F20:AJ20,LTA!F$102:AJ$102,LTA!F$104:AJ$104)</f>
        <v>84.02000000000001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-140</v>
      </c>
      <c r="AA20" s="117">
        <f>STOA!I20</f>
        <v>286.33</v>
      </c>
      <c r="AB20" s="117">
        <f>-STOA!O20</f>
        <v>0</v>
      </c>
      <c r="AC20">
        <f t="shared" si="0"/>
        <v>12.465832341928051</v>
      </c>
      <c r="AD20">
        <f t="shared" si="1"/>
        <v>1082.6855242917993</v>
      </c>
      <c r="AE20">
        <f>'IDT-1'!C20</f>
        <v>0</v>
      </c>
      <c r="AF20" s="26"/>
      <c r="AG20">
        <f t="shared" si="2"/>
        <v>1082.6855242917993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17.423712574850303</v>
      </c>
      <c r="F21">
        <f>GT_Spot!Q21</f>
        <v>0</v>
      </c>
      <c r="G21">
        <f>PPCL_NG!Q21</f>
        <v>19.28</v>
      </c>
      <c r="H21">
        <f>PPCL_Spot!Q21</f>
        <v>15.96</v>
      </c>
      <c r="I21">
        <f>Bawana_NG!Q21</f>
        <v>48.36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696.06923040138565</v>
      </c>
      <c r="P21" s="77">
        <v>60.78261205896257</v>
      </c>
      <c r="Q21" s="77">
        <v>16.739999999999998</v>
      </c>
      <c r="R21" s="80">
        <v>0</v>
      </c>
      <c r="S21" s="80">
        <v>0</v>
      </c>
      <c r="T21" s="78">
        <f>SUMPRODUCT(LTA!F21:AJ21,LTA!F$101:AJ$101,LTA!F$104:AJ$104)</f>
        <v>18.78</v>
      </c>
      <c r="U21" s="78">
        <f>SUMPRODUCT(LTA!F21:AJ21,LTA!F$102:AJ$102,LTA!F$104:AJ$104)</f>
        <v>83.9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-150</v>
      </c>
      <c r="AA21" s="117">
        <f>STOA!I21</f>
        <v>286.33</v>
      </c>
      <c r="AB21" s="117">
        <f>-STOA!O21</f>
        <v>0</v>
      </c>
      <c r="AC21">
        <f t="shared" si="0"/>
        <v>12.451624012639044</v>
      </c>
      <c r="AD21">
        <f t="shared" si="1"/>
        <v>1101.1739310225594</v>
      </c>
      <c r="AE21">
        <f>'IDT-1'!C21</f>
        <v>-6</v>
      </c>
      <c r="AF21" s="26"/>
      <c r="AG21">
        <f t="shared" si="2"/>
        <v>1095.1739310225594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17.423712574850303</v>
      </c>
      <c r="F22">
        <f>GT_Spot!Q22</f>
        <v>0</v>
      </c>
      <c r="G22">
        <f>PPCL_NG!Q22</f>
        <v>19.28</v>
      </c>
      <c r="H22">
        <f>PPCL_Spot!Q22</f>
        <v>15.96</v>
      </c>
      <c r="I22">
        <f>Bawana_NG!Q22</f>
        <v>48.36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696.06923040138565</v>
      </c>
      <c r="P22" s="77">
        <v>60.78261205896257</v>
      </c>
      <c r="Q22" s="77">
        <v>16.739999999999998</v>
      </c>
      <c r="R22" s="80">
        <v>0</v>
      </c>
      <c r="S22" s="80">
        <v>0</v>
      </c>
      <c r="T22" s="78">
        <f>SUMPRODUCT(LTA!F22:AJ22,LTA!F$101:AJ$101,LTA!F$104:AJ$104)</f>
        <v>18.21</v>
      </c>
      <c r="U22" s="78">
        <f>SUMPRODUCT(LTA!F22:AJ22,LTA!F$102:AJ$102,LTA!F$104:AJ$104)</f>
        <v>83.63000000000001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-145</v>
      </c>
      <c r="AA22" s="117">
        <f>STOA!I22</f>
        <v>286.33</v>
      </c>
      <c r="AB22" s="117">
        <f>-STOA!O22</f>
        <v>0</v>
      </c>
      <c r="AC22">
        <f t="shared" si="0"/>
        <v>12.399841375028069</v>
      </c>
      <c r="AD22">
        <f t="shared" si="1"/>
        <v>1105.3857136601705</v>
      </c>
      <c r="AE22">
        <f>'IDT-1'!C22</f>
        <v>-26</v>
      </c>
      <c r="AF22" s="26"/>
      <c r="AG22">
        <f t="shared" si="2"/>
        <v>1079.3857136601705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17.423712574850303</v>
      </c>
      <c r="F23">
        <f>GT_Spot!Q23</f>
        <v>0</v>
      </c>
      <c r="G23">
        <f>PPCL_NG!Q23</f>
        <v>19.28</v>
      </c>
      <c r="H23">
        <f>PPCL_Spot!Q23</f>
        <v>15.96</v>
      </c>
      <c r="I23">
        <f>Bawana_NG!Q23</f>
        <v>48.36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696.38274260138553</v>
      </c>
      <c r="P23" s="77">
        <v>60.78261205896257</v>
      </c>
      <c r="Q23" s="77">
        <v>16.739999999999998</v>
      </c>
      <c r="R23" s="80">
        <v>0</v>
      </c>
      <c r="S23" s="80">
        <v>0</v>
      </c>
      <c r="T23" s="78">
        <f>SUMPRODUCT(LTA!F23:AJ23,LTA!F$101:AJ$101,LTA!F$104:AJ$104)</f>
        <v>22.3</v>
      </c>
      <c r="U23" s="78">
        <f>SUMPRODUCT(LTA!F23:AJ23,LTA!F$102:AJ$102,LTA!F$104:AJ$104)</f>
        <v>83.490000000000009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-160</v>
      </c>
      <c r="AA23" s="117">
        <f>STOA!I23</f>
        <v>286.33</v>
      </c>
      <c r="AB23" s="117">
        <f>-STOA!O23</f>
        <v>0</v>
      </c>
      <c r="AC23">
        <f t="shared" si="0"/>
        <v>12.741164195220996</v>
      </c>
      <c r="AD23">
        <f t="shared" si="1"/>
        <v>1113.6979030399773</v>
      </c>
      <c r="AE23">
        <f>'IDT-1'!C23</f>
        <v>-15</v>
      </c>
      <c r="AF23" s="26"/>
      <c r="AG23">
        <f t="shared" si="2"/>
        <v>1098.6979030399773</v>
      </c>
      <c r="AI23" s="75">
        <f>PXIL!I23</f>
        <v>0</v>
      </c>
      <c r="AJ23" s="75">
        <f>PXIL!O23</f>
        <v>0</v>
      </c>
      <c r="AK23" s="75">
        <f>RTM_IEX!I23</f>
        <v>19.39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17.423712574850303</v>
      </c>
      <c r="F24">
        <f>GT_Spot!Q24</f>
        <v>0</v>
      </c>
      <c r="G24">
        <f>PPCL_NG!Q24</f>
        <v>19.28</v>
      </c>
      <c r="H24">
        <f>PPCL_Spot!Q24</f>
        <v>15.96</v>
      </c>
      <c r="I24">
        <f>Bawana_NG!Q24</f>
        <v>48.36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698.75761292875222</v>
      </c>
      <c r="P24" s="77">
        <v>60.78261205896257</v>
      </c>
      <c r="Q24" s="77">
        <v>16.739999999999998</v>
      </c>
      <c r="R24" s="80">
        <v>0</v>
      </c>
      <c r="S24" s="80">
        <v>0</v>
      </c>
      <c r="T24" s="78">
        <f>SUMPRODUCT(LTA!F24:AJ24,LTA!F$101:AJ$101,LTA!F$104:AJ$104)</f>
        <v>21.69</v>
      </c>
      <c r="U24" s="78">
        <f>SUMPRODUCT(LTA!F24:AJ24,LTA!F$102:AJ$102,LTA!F$104:AJ$104)</f>
        <v>83.320000000000007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-155</v>
      </c>
      <c r="AA24" s="117">
        <f>STOA!I24</f>
        <v>286.33</v>
      </c>
      <c r="AB24" s="117">
        <f>-STOA!O24</f>
        <v>0</v>
      </c>
      <c r="AC24">
        <f t="shared" si="0"/>
        <v>12.54017641649085</v>
      </c>
      <c r="AD24">
        <f t="shared" si="1"/>
        <v>1101.1037611460745</v>
      </c>
      <c r="AE24">
        <f>'IDT-1'!C24</f>
        <v>-29.635000000000002</v>
      </c>
      <c r="AF24" s="26"/>
      <c r="AG24">
        <f t="shared" si="2"/>
        <v>1071.4687611460745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17.423712574850303</v>
      </c>
      <c r="F25">
        <f>GT_Spot!Q25</f>
        <v>0</v>
      </c>
      <c r="G25">
        <f>PPCL_NG!Q25</f>
        <v>19.28</v>
      </c>
      <c r="H25">
        <f>PPCL_Spot!Q25</f>
        <v>15.31</v>
      </c>
      <c r="I25">
        <f>Bawana_NG!Q25</f>
        <v>48.36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701.01598585675231</v>
      </c>
      <c r="P25" s="77">
        <v>60.78261205896257</v>
      </c>
      <c r="Q25" s="77">
        <v>16.739999999999998</v>
      </c>
      <c r="R25" s="80">
        <v>0</v>
      </c>
      <c r="S25" s="80">
        <v>0</v>
      </c>
      <c r="T25" s="78">
        <f>SUMPRODUCT(LTA!F25:AJ25,LTA!F$101:AJ$101,LTA!F$104:AJ$104)</f>
        <v>20.95</v>
      </c>
      <c r="U25" s="78">
        <f>SUMPRODUCT(LTA!F25:AJ25,LTA!F$102:AJ$102,LTA!F$104:AJ$104)</f>
        <v>82.850000000000009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-175</v>
      </c>
      <c r="AA25" s="117">
        <f>STOA!I25</f>
        <v>286.33</v>
      </c>
      <c r="AB25" s="117">
        <f>-STOA!O25</f>
        <v>0</v>
      </c>
      <c r="AC25">
        <f t="shared" si="0"/>
        <v>12.721244648701157</v>
      </c>
      <c r="AD25">
        <f t="shared" si="1"/>
        <v>1081.3210658418641</v>
      </c>
      <c r="AE25">
        <f>'IDT-1'!C25</f>
        <v>-19.475000000000001</v>
      </c>
      <c r="AF25" s="26"/>
      <c r="AG25">
        <f t="shared" si="2"/>
        <v>1061.8460658418642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17.423712574850303</v>
      </c>
      <c r="F26">
        <f>GT_Spot!Q26</f>
        <v>0</v>
      </c>
      <c r="G26">
        <f>PPCL_NG!Q26</f>
        <v>19.28</v>
      </c>
      <c r="H26">
        <f>PPCL_Spot!Q26</f>
        <v>15.96</v>
      </c>
      <c r="I26">
        <f>Bawana_NG!Q26</f>
        <v>48.36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701.95652296475225</v>
      </c>
      <c r="P26" s="77">
        <v>60.78261205896257</v>
      </c>
      <c r="Q26" s="77">
        <v>16.739999999999998</v>
      </c>
      <c r="R26" s="80">
        <v>0</v>
      </c>
      <c r="S26" s="80">
        <v>0</v>
      </c>
      <c r="T26" s="78">
        <f>SUMPRODUCT(LTA!F26:AJ26,LTA!F$101:AJ$101,LTA!F$104:AJ$104)</f>
        <v>20.21</v>
      </c>
      <c r="U26" s="78">
        <f>SUMPRODUCT(LTA!F26:AJ26,LTA!F$102:AJ$102,LTA!F$104:AJ$104)</f>
        <v>82.460000000000008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-190</v>
      </c>
      <c r="AA26" s="117">
        <f>STOA!I26</f>
        <v>286.33</v>
      </c>
      <c r="AB26" s="117">
        <f>-STOA!O26</f>
        <v>0</v>
      </c>
      <c r="AC26">
        <f t="shared" si="0"/>
        <v>12.947250563306437</v>
      </c>
      <c r="AD26">
        <f t="shared" si="1"/>
        <v>1056.5555970352586</v>
      </c>
      <c r="AE26">
        <f>'IDT-1'!C26</f>
        <v>-7.6210000000000004</v>
      </c>
      <c r="AF26" s="26"/>
      <c r="AG26">
        <f t="shared" si="2"/>
        <v>1048.9345970352585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17.938877580692061</v>
      </c>
      <c r="F27">
        <f>GT_Spot!Q27</f>
        <v>0</v>
      </c>
      <c r="G27">
        <f>PPCL_NG!Q27</f>
        <v>19.28</v>
      </c>
      <c r="H27">
        <f>PPCL_Spot!Q27</f>
        <v>15.96</v>
      </c>
      <c r="I27">
        <f>Bawana_NG!Q27</f>
        <v>48.36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699.43700654075235</v>
      </c>
      <c r="P27" s="77">
        <v>60.78261205896257</v>
      </c>
      <c r="Q27" s="77">
        <v>16.739999999999998</v>
      </c>
      <c r="R27" s="80">
        <v>3.3126565008025679</v>
      </c>
      <c r="S27" s="80">
        <v>0</v>
      </c>
      <c r="T27" s="78">
        <f>SUMPRODUCT(LTA!F27:AJ27,LTA!F$101:AJ$101,LTA!F$104:AJ$104)</f>
        <v>19.489999999999998</v>
      </c>
      <c r="U27" s="78">
        <f>SUMPRODUCT(LTA!F27:AJ27,LTA!F$102:AJ$102,LTA!F$104:AJ$104)</f>
        <v>81.960000000000008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</v>
      </c>
      <c r="AA27" s="117">
        <f>STOA!I27</f>
        <v>199.54999999999998</v>
      </c>
      <c r="AB27" s="117">
        <f>-STOA!O27</f>
        <v>0</v>
      </c>
      <c r="AC27">
        <f t="shared" si="0"/>
        <v>10.852644519704413</v>
      </c>
      <c r="AD27">
        <f t="shared" si="1"/>
        <v>1121.9585081615053</v>
      </c>
      <c r="AE27">
        <f>'IDT-1'!C27</f>
        <v>-93.14</v>
      </c>
      <c r="AF27" s="26"/>
      <c r="AG27">
        <f t="shared" si="2"/>
        <v>1028.8185081615052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17.938877580692061</v>
      </c>
      <c r="F28">
        <f>GT_Spot!Q28</f>
        <v>0</v>
      </c>
      <c r="G28">
        <f>PPCL_NG!Q28</f>
        <v>19.28</v>
      </c>
      <c r="H28">
        <f>PPCL_Spot!Q28</f>
        <v>15.96</v>
      </c>
      <c r="I28">
        <f>Bawana_NG!Q28</f>
        <v>48.36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710.08866545075216</v>
      </c>
      <c r="P28" s="77">
        <v>60.78261205896257</v>
      </c>
      <c r="Q28" s="77">
        <v>16.739999999999998</v>
      </c>
      <c r="R28" s="80">
        <v>8.4000000000000021</v>
      </c>
      <c r="S28" s="80">
        <v>0</v>
      </c>
      <c r="T28" s="78">
        <f>SUMPRODUCT(LTA!F28:AJ28,LTA!F$101:AJ$101,LTA!F$104:AJ$104)</f>
        <v>19.400000000000002</v>
      </c>
      <c r="U28" s="78">
        <f>SUMPRODUCT(LTA!F28:AJ28,LTA!F$102:AJ$102,LTA!F$104:AJ$104)</f>
        <v>81.970000000000013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-65</v>
      </c>
      <c r="AA28" s="117">
        <f>STOA!I28</f>
        <v>199.54999999999998</v>
      </c>
      <c r="AB28" s="117">
        <f>-STOA!O28</f>
        <v>0</v>
      </c>
      <c r="AC28">
        <f t="shared" si="0"/>
        <v>11.208975653738275</v>
      </c>
      <c r="AD28">
        <f t="shared" si="1"/>
        <v>1131.9611794366685</v>
      </c>
      <c r="AE28">
        <f>'IDT-1'!C28</f>
        <v>-70.701999999999998</v>
      </c>
      <c r="AF28" s="26"/>
      <c r="AG28">
        <f t="shared" si="2"/>
        <v>1061.2591794366685</v>
      </c>
      <c r="AI28" s="75">
        <f>PXIL!I28</f>
        <v>0</v>
      </c>
      <c r="AJ28" s="75">
        <f>PXIL!O28</f>
        <v>0</v>
      </c>
      <c r="AK28" s="75">
        <f>RTM_IEX!I28</f>
        <v>9.6999999999999993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18.457342250654257</v>
      </c>
      <c r="F29">
        <f>GT_Spot!Q29</f>
        <v>0</v>
      </c>
      <c r="G29">
        <f>PPCL_NG!Q29</f>
        <v>19.28</v>
      </c>
      <c r="H29">
        <f>PPCL_Spot!Q29</f>
        <v>15.96</v>
      </c>
      <c r="I29">
        <f>Bawana_NG!Q29</f>
        <v>48.36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712.08460939980216</v>
      </c>
      <c r="P29" s="77">
        <v>60.78261205896257</v>
      </c>
      <c r="Q29" s="77">
        <v>16.739999999999998</v>
      </c>
      <c r="R29" s="80">
        <v>15.24</v>
      </c>
      <c r="S29" s="80">
        <v>0</v>
      </c>
      <c r="T29" s="78">
        <f>SUMPRODUCT(LTA!F29:AJ29,LTA!F$101:AJ$101,LTA!F$104:AJ$104)</f>
        <v>18.07</v>
      </c>
      <c r="U29" s="78">
        <f>SUMPRODUCT(LTA!F29:AJ29,LTA!F$102:AJ$102,LTA!F$104:AJ$104)</f>
        <v>81.510000000000005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199.54999999999998</v>
      </c>
      <c r="AB29" s="117">
        <f>-STOA!O29</f>
        <v>0</v>
      </c>
      <c r="AC29">
        <f t="shared" si="0"/>
        <v>11.495697000029491</v>
      </c>
      <c r="AD29">
        <f t="shared" si="1"/>
        <v>1124.0788667093898</v>
      </c>
      <c r="AE29">
        <f>'IDT-1'!C29</f>
        <v>-57.576999999999998</v>
      </c>
      <c r="AF29" s="26"/>
      <c r="AG29">
        <f t="shared" si="2"/>
        <v>1066.5018667093898</v>
      </c>
      <c r="AI29" s="75">
        <f>PXIL!I29</f>
        <v>0</v>
      </c>
      <c r="AJ29" s="75">
        <f>PXIL!O29</f>
        <v>0</v>
      </c>
      <c r="AK29" s="75">
        <f>RTM_IEX!I29</f>
        <v>14.54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18.457342250654257</v>
      </c>
      <c r="F30">
        <f>GT_Spot!Q30</f>
        <v>0</v>
      </c>
      <c r="G30">
        <f>PPCL_NG!Q30</f>
        <v>19.28</v>
      </c>
      <c r="H30">
        <f>PPCL_Spot!Q30</f>
        <v>15.96</v>
      </c>
      <c r="I30">
        <f>Bawana_NG!Q30</f>
        <v>48.66196518718953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708.60509946780212</v>
      </c>
      <c r="P30" s="77">
        <v>60.78261205896257</v>
      </c>
      <c r="Q30" s="77">
        <v>16.739999999999998</v>
      </c>
      <c r="R30" s="80">
        <v>25.2</v>
      </c>
      <c r="S30" s="80">
        <v>0</v>
      </c>
      <c r="T30" s="78">
        <f>SUMPRODUCT(LTA!F30:AJ30,LTA!F$101:AJ$101,LTA!F$104:AJ$104)</f>
        <v>20.47</v>
      </c>
      <c r="U30" s="78">
        <f>SUMPRODUCT(LTA!F30:AJ30,LTA!F$102:AJ$102,LTA!F$104:AJ$104)</f>
        <v>81.110000000000014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-125</v>
      </c>
      <c r="AA30" s="117">
        <f>STOA!I30</f>
        <v>200.30999999999997</v>
      </c>
      <c r="AB30" s="117">
        <f>-STOA!O30</f>
        <v>0</v>
      </c>
      <c r="AC30">
        <f t="shared" si="0"/>
        <v>12.233467707162971</v>
      </c>
      <c r="AD30">
        <f t="shared" si="1"/>
        <v>1126.8235512574456</v>
      </c>
      <c r="AE30">
        <f>'IDT-1'!C30</f>
        <v>-41.912999999999997</v>
      </c>
      <c r="AF30" s="26"/>
      <c r="AG30">
        <f t="shared" si="2"/>
        <v>1084.9105512574456</v>
      </c>
      <c r="AI30" s="75">
        <f>PXIL!I30</f>
        <v>0</v>
      </c>
      <c r="AJ30" s="75">
        <f>PXIL!O30</f>
        <v>0</v>
      </c>
      <c r="AK30" s="75">
        <f>RTM_IEX!I30</f>
        <v>48.48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18.457342250654257</v>
      </c>
      <c r="F31">
        <f>GT_Spot!Q31</f>
        <v>0</v>
      </c>
      <c r="G31">
        <f>PPCL_NG!Q31</f>
        <v>19.28</v>
      </c>
      <c r="H31">
        <f>PPCL_Spot!Q31</f>
        <v>14.29</v>
      </c>
      <c r="I31">
        <f>Bawana_NG!Q31</f>
        <v>48.66196518718953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703.59239803780201</v>
      </c>
      <c r="P31" s="77">
        <v>60.78261205896257</v>
      </c>
      <c r="Q31" s="77">
        <v>16.739999999999998</v>
      </c>
      <c r="R31" s="80">
        <v>26.3</v>
      </c>
      <c r="S31" s="80">
        <v>0</v>
      </c>
      <c r="T31" s="78">
        <f>SUMPRODUCT(LTA!F31:AJ31,LTA!F$101:AJ$101,LTA!F$104:AJ$104)</f>
        <v>27.79</v>
      </c>
      <c r="U31" s="78">
        <f>SUMPRODUCT(LTA!F31:AJ31,LTA!F$102:AJ$102,LTA!F$104:AJ$104)</f>
        <v>81.150000000000006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-155</v>
      </c>
      <c r="AA31" s="117">
        <f>STOA!I31</f>
        <v>201.36999999999998</v>
      </c>
      <c r="AB31" s="117">
        <f>-STOA!O31</f>
        <v>0</v>
      </c>
      <c r="AC31">
        <f t="shared" si="0"/>
        <v>12.183515760244827</v>
      </c>
      <c r="AD31">
        <f t="shared" si="1"/>
        <v>1060.9308017743635</v>
      </c>
      <c r="AE31">
        <f>'IDT-1'!C31</f>
        <v>-26.248999999999999</v>
      </c>
      <c r="AF31" s="26"/>
      <c r="AG31">
        <f t="shared" si="2"/>
        <v>1034.6818017743635</v>
      </c>
      <c r="AI31" s="75">
        <f>PXIL!I31</f>
        <v>0</v>
      </c>
      <c r="AJ31" s="75">
        <f>PXIL!O31</f>
        <v>0</v>
      </c>
      <c r="AK31" s="75">
        <f>RTM_IEX!I31</f>
        <v>9.6999999999999993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18.457342250654257</v>
      </c>
      <c r="F32">
        <f>GT_Spot!Q32</f>
        <v>0</v>
      </c>
      <c r="G32">
        <f>PPCL_NG!Q32</f>
        <v>19.28</v>
      </c>
      <c r="H32">
        <f>PPCL_Spot!Q32</f>
        <v>14.89</v>
      </c>
      <c r="I32">
        <f>Bawana_NG!Q32</f>
        <v>48.66196518718953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703.59239803780201</v>
      </c>
      <c r="P32" s="77">
        <v>60.78261205896257</v>
      </c>
      <c r="Q32" s="77">
        <v>16.739999999999998</v>
      </c>
      <c r="R32" s="80">
        <v>26.3</v>
      </c>
      <c r="S32" s="80">
        <v>0</v>
      </c>
      <c r="T32" s="78">
        <f>SUMPRODUCT(LTA!F32:AJ32,LTA!F$101:AJ$101,LTA!F$104:AJ$104)</f>
        <v>37.200000000000003</v>
      </c>
      <c r="U32" s="78">
        <f>SUMPRODUCT(LTA!F32:AJ32,LTA!F$102:AJ$102,LTA!F$104:AJ$104)</f>
        <v>81.150000000000006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-185</v>
      </c>
      <c r="AA32" s="117">
        <f>STOA!I32</f>
        <v>202.58999999999997</v>
      </c>
      <c r="AB32" s="117">
        <f>-STOA!O32</f>
        <v>0</v>
      </c>
      <c r="AC32">
        <f t="shared" si="0"/>
        <v>12.76190758591069</v>
      </c>
      <c r="AD32">
        <f t="shared" si="1"/>
        <v>1065.8124099486979</v>
      </c>
      <c r="AE32">
        <f>'IDT-1'!C32</f>
        <v>-13.548</v>
      </c>
      <c r="AF32" s="26"/>
      <c r="AG32">
        <f t="shared" si="2"/>
        <v>1052.2644099486979</v>
      </c>
      <c r="AI32" s="75">
        <f>PXIL!I32</f>
        <v>0</v>
      </c>
      <c r="AJ32" s="75">
        <f>PXIL!O32</f>
        <v>0</v>
      </c>
      <c r="AK32" s="75">
        <f>RTM_IEX!I32</f>
        <v>33.93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18.457342250654257</v>
      </c>
      <c r="F33">
        <f>GT_Spot!Q33</f>
        <v>0</v>
      </c>
      <c r="G33">
        <f>PPCL_NG!Q33</f>
        <v>19.28</v>
      </c>
      <c r="H33">
        <f>PPCL_Spot!Q33</f>
        <v>14.89</v>
      </c>
      <c r="I33">
        <f>Bawana_NG!Q33</f>
        <v>48.66196518718953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698.48149080980215</v>
      </c>
      <c r="P33" s="77">
        <v>60.78261205896257</v>
      </c>
      <c r="Q33" s="77">
        <v>16.739999999999998</v>
      </c>
      <c r="R33" s="80">
        <v>26.3</v>
      </c>
      <c r="S33" s="80">
        <v>0</v>
      </c>
      <c r="T33" s="78">
        <f>SUMPRODUCT(LTA!F33:AJ33,LTA!F$101:AJ$101,LTA!F$104:AJ$104)</f>
        <v>48.349999999999994</v>
      </c>
      <c r="U33" s="78">
        <f>SUMPRODUCT(LTA!F33:AJ33,LTA!F$102:AJ$102,LTA!F$104:AJ$104)</f>
        <v>83.850000000000009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-225</v>
      </c>
      <c r="AA33" s="117">
        <f>STOA!I33</f>
        <v>205.58999999999997</v>
      </c>
      <c r="AB33" s="117">
        <f>-STOA!O33</f>
        <v>0</v>
      </c>
      <c r="AC33">
        <f t="shared" si="0"/>
        <v>13.177744703192104</v>
      </c>
      <c r="AD33">
        <f t="shared" si="1"/>
        <v>1032.2956656034164</v>
      </c>
      <c r="AE33">
        <f>'IDT-1'!C33</f>
        <v>0</v>
      </c>
      <c r="AF33" s="26"/>
      <c r="AG33">
        <f t="shared" si="2"/>
        <v>1032.2956656034164</v>
      </c>
      <c r="AI33" s="75">
        <f>PXIL!I33</f>
        <v>0</v>
      </c>
      <c r="AJ33" s="75">
        <f>PXIL!O33</f>
        <v>0</v>
      </c>
      <c r="AK33" s="75">
        <f>RTM_IEX!I33</f>
        <v>29.09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18.459259259259262</v>
      </c>
      <c r="F34">
        <f>GT_Spot!Q34</f>
        <v>0</v>
      </c>
      <c r="G34">
        <f>PPCL_NG!Q34</f>
        <v>19.28</v>
      </c>
      <c r="H34">
        <f>PPCL_Spot!Q34</f>
        <v>14.89</v>
      </c>
      <c r="I34">
        <f>Bawana_NG!Q34</f>
        <v>48.66196518718953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687.50855669780208</v>
      </c>
      <c r="P34" s="77">
        <v>60.78261205896257</v>
      </c>
      <c r="Q34" s="77">
        <v>16.739999999999998</v>
      </c>
      <c r="R34" s="80">
        <v>26.3</v>
      </c>
      <c r="S34" s="80">
        <v>0</v>
      </c>
      <c r="T34" s="78">
        <f>SUMPRODUCT(LTA!F34:AJ34,LTA!F$101:AJ$101,LTA!F$104:AJ$104)</f>
        <v>60.52</v>
      </c>
      <c r="U34" s="78">
        <f>SUMPRODUCT(LTA!F34:AJ34,LTA!F$102:AJ$102,LTA!F$104:AJ$104)</f>
        <v>83.45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-235</v>
      </c>
      <c r="AA34" s="117">
        <f>STOA!I34</f>
        <v>210.08999999999997</v>
      </c>
      <c r="AB34" s="117">
        <f>-STOA!O34</f>
        <v>0</v>
      </c>
      <c r="AC34">
        <f t="shared" si="0"/>
        <v>13.35583702790418</v>
      </c>
      <c r="AD34">
        <f t="shared" si="1"/>
        <v>1032.2665561753092</v>
      </c>
      <c r="AE34">
        <f>'IDT-1'!C34</f>
        <v>0</v>
      </c>
      <c r="AF34" s="26"/>
      <c r="AG34">
        <f t="shared" si="2"/>
        <v>1032.2665561753092</v>
      </c>
      <c r="AI34" s="75">
        <f>PXIL!I34</f>
        <v>0</v>
      </c>
      <c r="AJ34" s="75">
        <f>PXIL!O34</f>
        <v>0</v>
      </c>
      <c r="AK34" s="75">
        <f>RTM_IEX!I34</f>
        <v>33.94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18.459259259259262</v>
      </c>
      <c r="F35">
        <f>GT_Spot!Q35</f>
        <v>0</v>
      </c>
      <c r="G35">
        <f>PPCL_NG!Q35</f>
        <v>19.28</v>
      </c>
      <c r="H35">
        <f>PPCL_Spot!Q35</f>
        <v>14.89</v>
      </c>
      <c r="I35">
        <f>Bawana_NG!Q35</f>
        <v>48.66196518718953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684.5332672347522</v>
      </c>
      <c r="P35" s="77">
        <v>60.78261205896257</v>
      </c>
      <c r="Q35" s="77">
        <v>16.739999999999998</v>
      </c>
      <c r="R35" s="80">
        <v>26.3</v>
      </c>
      <c r="S35" s="80">
        <v>0</v>
      </c>
      <c r="T35" s="78">
        <f>SUMPRODUCT(LTA!F35:AJ35,LTA!F$101:AJ$101,LTA!F$104:AJ$104)</f>
        <v>72.09</v>
      </c>
      <c r="U35" s="78">
        <f>SUMPRODUCT(LTA!F35:AJ35,LTA!F$102:AJ$102,LTA!F$104:AJ$104)</f>
        <v>83.190000000000012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-295</v>
      </c>
      <c r="AA35" s="117">
        <f>STOA!I35</f>
        <v>255.68999999999994</v>
      </c>
      <c r="AB35" s="117">
        <f>-STOA!O35</f>
        <v>0</v>
      </c>
      <c r="AC35">
        <f t="shared" si="0"/>
        <v>14.320470131961059</v>
      </c>
      <c r="AD35">
        <f t="shared" si="1"/>
        <v>1020.3866336082025</v>
      </c>
      <c r="AE35">
        <f>'IDT-1'!C35</f>
        <v>0</v>
      </c>
      <c r="AF35" s="26"/>
      <c r="AG35">
        <f t="shared" si="2"/>
        <v>1020.3866336082025</v>
      </c>
      <c r="AI35" s="75">
        <f>PXIL!I35</f>
        <v>0</v>
      </c>
      <c r="AJ35" s="75">
        <f>PXIL!O35</f>
        <v>0</v>
      </c>
      <c r="AK35" s="75">
        <f>RTM_IEX!I35</f>
        <v>29.09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18.459259259259262</v>
      </c>
      <c r="F36">
        <f>GT_Spot!Q36</f>
        <v>0</v>
      </c>
      <c r="G36">
        <f>PPCL_NG!Q36</f>
        <v>19.28</v>
      </c>
      <c r="H36">
        <f>PPCL_Spot!Q36</f>
        <v>14.89</v>
      </c>
      <c r="I36">
        <f>Bawana_NG!Q36</f>
        <v>48.66196518718953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684.5332672347522</v>
      </c>
      <c r="P36" s="77">
        <v>60.78261205896257</v>
      </c>
      <c r="Q36" s="77">
        <v>16.739999999999998</v>
      </c>
      <c r="R36" s="80">
        <v>26.3</v>
      </c>
      <c r="S36" s="80">
        <v>0</v>
      </c>
      <c r="T36" s="78">
        <f>SUMPRODUCT(LTA!F36:AJ36,LTA!F$101:AJ$101,LTA!F$104:AJ$104)</f>
        <v>84.330000000000013</v>
      </c>
      <c r="U36" s="78">
        <f>SUMPRODUCT(LTA!F36:AJ36,LTA!F$102:AJ$102,LTA!F$104:AJ$104)</f>
        <v>82.95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-315</v>
      </c>
      <c r="AA36" s="117">
        <f>STOA!I36</f>
        <v>257.48999999999995</v>
      </c>
      <c r="AB36" s="117">
        <f>-STOA!O36</f>
        <v>0</v>
      </c>
      <c r="AC36">
        <f t="shared" si="0"/>
        <v>14.790104682404968</v>
      </c>
      <c r="AD36">
        <f t="shared" si="1"/>
        <v>1033.1069990577587</v>
      </c>
      <c r="AE36">
        <f>'IDT-1'!C36</f>
        <v>0</v>
      </c>
      <c r="AF36" s="26"/>
      <c r="AG36">
        <f t="shared" si="2"/>
        <v>1033.1069990577587</v>
      </c>
      <c r="AI36" s="75">
        <f>PXIL!I36</f>
        <v>0</v>
      </c>
      <c r="AJ36" s="75">
        <f>PXIL!O36</f>
        <v>0</v>
      </c>
      <c r="AK36" s="75">
        <f>RTM_IEX!I36</f>
        <v>48.48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18.459259259259262</v>
      </c>
      <c r="F37">
        <f>GT_Spot!Q37</f>
        <v>0</v>
      </c>
      <c r="G37">
        <f>PPCL_NG!Q37</f>
        <v>19.28</v>
      </c>
      <c r="H37">
        <f>PPCL_Spot!Q37</f>
        <v>14.29</v>
      </c>
      <c r="I37">
        <f>Bawana_NG!Q37</f>
        <v>48.66196518718953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630.88193052203223</v>
      </c>
      <c r="P37" s="77">
        <v>60.78261205896257</v>
      </c>
      <c r="Q37" s="77">
        <v>16.739999999999998</v>
      </c>
      <c r="R37" s="80">
        <v>26.3</v>
      </c>
      <c r="S37" s="80">
        <v>0</v>
      </c>
      <c r="T37" s="78">
        <f>SUMPRODUCT(LTA!F37:AJ37,LTA!F$101:AJ$101,LTA!F$104:AJ$104)</f>
        <v>100</v>
      </c>
      <c r="U37" s="78">
        <f>SUMPRODUCT(LTA!F37:AJ37,LTA!F$102:AJ$102,LTA!F$104:AJ$104)</f>
        <v>82.860000000000014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-285</v>
      </c>
      <c r="AA37" s="117">
        <f>STOA!I37</f>
        <v>259.88999999999993</v>
      </c>
      <c r="AB37" s="117">
        <f>-STOA!O37</f>
        <v>0</v>
      </c>
      <c r="AC37">
        <f t="shared" si="0"/>
        <v>13.77794909366717</v>
      </c>
      <c r="AD37">
        <f t="shared" si="1"/>
        <v>979.36781793377634</v>
      </c>
      <c r="AE37">
        <f>'IDT-1'!C37</f>
        <v>0</v>
      </c>
      <c r="AF37" s="26"/>
      <c r="AG37">
        <f t="shared" si="2"/>
        <v>979.36781793377634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18.459259259259262</v>
      </c>
      <c r="F38">
        <f>GT_Spot!Q38</f>
        <v>0</v>
      </c>
      <c r="G38">
        <f>PPCL_NG!Q38</f>
        <v>19.28</v>
      </c>
      <c r="H38">
        <f>PPCL_Spot!Q38</f>
        <v>14.89</v>
      </c>
      <c r="I38">
        <f>Bawana_NG!Q38</f>
        <v>48.66196518718953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638.20274905864846</v>
      </c>
      <c r="P38" s="77">
        <v>60.78261205896257</v>
      </c>
      <c r="Q38" s="77">
        <v>16.739999999999998</v>
      </c>
      <c r="R38" s="80">
        <v>26.3</v>
      </c>
      <c r="S38" s="80">
        <v>0</v>
      </c>
      <c r="T38" s="78">
        <f>SUMPRODUCT(LTA!F38:AJ38,LTA!F$101:AJ$101,LTA!F$104:AJ$104)</f>
        <v>112.61</v>
      </c>
      <c r="U38" s="78">
        <f>SUMPRODUCT(LTA!F38:AJ38,LTA!F$102:AJ$102,LTA!F$104:AJ$104)</f>
        <v>82.93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-300</v>
      </c>
      <c r="AA38" s="117">
        <f>STOA!I38</f>
        <v>262.28999999999996</v>
      </c>
      <c r="AB38" s="117">
        <f>-STOA!O38</f>
        <v>0</v>
      </c>
      <c r="AC38">
        <f t="shared" si="0"/>
        <v>14.113528209622322</v>
      </c>
      <c r="AD38">
        <f t="shared" si="1"/>
        <v>987.03305735443735</v>
      </c>
      <c r="AE38">
        <f>'IDT-1'!C38</f>
        <v>0</v>
      </c>
      <c r="AF38" s="26"/>
      <c r="AG38">
        <f t="shared" si="2"/>
        <v>987.03305735443735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7.0459081836327337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655.31878639540639</v>
      </c>
      <c r="P39" s="77">
        <v>60.782969658474627</v>
      </c>
      <c r="Q39" s="77">
        <v>16.739999999999998</v>
      </c>
      <c r="R39" s="80">
        <v>26.3</v>
      </c>
      <c r="S39" s="80">
        <v>0</v>
      </c>
      <c r="T39" s="78">
        <f>SUMPRODUCT(LTA!F39:AJ39,LTA!F$101:AJ$101,LTA!F$104:AJ$104)</f>
        <v>123.28999999999999</v>
      </c>
      <c r="U39" s="78">
        <f>SUMPRODUCT(LTA!F39:AJ39,LTA!F$102:AJ$102,LTA!F$104:AJ$104)</f>
        <v>82.95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-290</v>
      </c>
      <c r="AA39" s="117">
        <f>STOA!I39</f>
        <v>265.28999999999996</v>
      </c>
      <c r="AB39" s="117">
        <f>-STOA!O39</f>
        <v>0</v>
      </c>
      <c r="AC39">
        <f t="shared" si="0"/>
        <v>14.204892426726763</v>
      </c>
      <c r="AD39">
        <f t="shared" si="1"/>
        <v>1017.4127718107869</v>
      </c>
      <c r="AE39">
        <f>'IDT-1'!C39</f>
        <v>0</v>
      </c>
      <c r="AF39" s="26"/>
      <c r="AG39">
        <f t="shared" si="2"/>
        <v>1017.4127718107869</v>
      </c>
      <c r="AI39" s="75">
        <f>PXIL!I39</f>
        <v>0</v>
      </c>
      <c r="AJ39" s="75">
        <f>PXIL!O39</f>
        <v>0</v>
      </c>
      <c r="AK39" s="75">
        <f>RTM_IEX!I39</f>
        <v>9.6999999999999993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7.0459081836327337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655.31878639540639</v>
      </c>
      <c r="P40" s="77">
        <v>60.782969658474627</v>
      </c>
      <c r="Q40" s="77">
        <v>16.739999999999998</v>
      </c>
      <c r="R40" s="80">
        <v>26.3</v>
      </c>
      <c r="S40" s="80">
        <v>0</v>
      </c>
      <c r="T40" s="78">
        <f>SUMPRODUCT(LTA!F40:AJ40,LTA!F$101:AJ$101,LTA!F$104:AJ$104)</f>
        <v>133.24</v>
      </c>
      <c r="U40" s="78">
        <f>SUMPRODUCT(LTA!F40:AJ40,LTA!F$102:AJ$102,LTA!F$104:AJ$104)</f>
        <v>83.580000000000013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-285</v>
      </c>
      <c r="AA40" s="117">
        <f>STOA!I40</f>
        <v>267.08999999999997</v>
      </c>
      <c r="AB40" s="117">
        <f>-STOA!O40</f>
        <v>0</v>
      </c>
      <c r="AC40">
        <f t="shared" si="0"/>
        <v>14.269445789115785</v>
      </c>
      <c r="AD40">
        <f t="shared" si="1"/>
        <v>1034.7282184483979</v>
      </c>
      <c r="AE40">
        <f>'IDT-1'!C40</f>
        <v>0</v>
      </c>
      <c r="AF40" s="26"/>
      <c r="AG40">
        <f t="shared" si="2"/>
        <v>1034.7282184483979</v>
      </c>
      <c r="AI40" s="75">
        <f>PXIL!I40</f>
        <v>0</v>
      </c>
      <c r="AJ40" s="75">
        <f>PXIL!O40</f>
        <v>0</v>
      </c>
      <c r="AK40" s="75">
        <f>RTM_IEX!I40</f>
        <v>9.6999999999999993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7.0459081836327337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660.42531974340636</v>
      </c>
      <c r="P41" s="77">
        <v>60.782969658474627</v>
      </c>
      <c r="Q41" s="77">
        <v>16.739999999999998</v>
      </c>
      <c r="R41" s="80">
        <v>26.3</v>
      </c>
      <c r="S41" s="80">
        <v>0</v>
      </c>
      <c r="T41" s="78">
        <f>SUMPRODUCT(LTA!F41:AJ41,LTA!F$101:AJ$101,LTA!F$104:AJ$104)</f>
        <v>142.4</v>
      </c>
      <c r="U41" s="78">
        <f>SUMPRODUCT(LTA!F41:AJ41,LTA!F$102:AJ$102,LTA!F$104:AJ$104)</f>
        <v>83.960000000000008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-270</v>
      </c>
      <c r="AA41" s="117">
        <f>STOA!I41</f>
        <v>295.78999999999996</v>
      </c>
      <c r="AB41" s="117">
        <f>-STOA!O41</f>
        <v>0</v>
      </c>
      <c r="AC41">
        <f t="shared" si="0"/>
        <v>14.560315369745258</v>
      </c>
      <c r="AD41">
        <f t="shared" si="1"/>
        <v>1097.6238822157684</v>
      </c>
      <c r="AE41">
        <f>'IDT-1'!C41</f>
        <v>-24</v>
      </c>
      <c r="AF41" s="26"/>
      <c r="AG41">
        <f t="shared" si="2"/>
        <v>1073.6238822157684</v>
      </c>
      <c r="AI41" s="75">
        <f>PXIL!I41</f>
        <v>0</v>
      </c>
      <c r="AJ41" s="75">
        <f>PXIL!O41</f>
        <v>0</v>
      </c>
      <c r="AK41" s="75">
        <f>RTM_IEX!I41</f>
        <v>14.54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7.0459081836327337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664.77558129940644</v>
      </c>
      <c r="P42" s="77">
        <v>60.78261205896257</v>
      </c>
      <c r="Q42" s="77">
        <v>16.739999999999998</v>
      </c>
      <c r="R42" s="80">
        <v>26.3</v>
      </c>
      <c r="S42" s="80">
        <v>0</v>
      </c>
      <c r="T42" s="78">
        <f>SUMPRODUCT(LTA!F42:AJ42,LTA!F$101:AJ$101,LTA!F$104:AJ$104)</f>
        <v>148.94</v>
      </c>
      <c r="U42" s="78">
        <f>SUMPRODUCT(LTA!F42:AJ42,LTA!F$102:AJ$102,LTA!F$104:AJ$104)</f>
        <v>83.990000000000009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-230</v>
      </c>
      <c r="AA42" s="117">
        <f>STOA!I42</f>
        <v>297.89</v>
      </c>
      <c r="AB42" s="117">
        <f>-STOA!O42</f>
        <v>0</v>
      </c>
      <c r="AC42">
        <f t="shared" si="0"/>
        <v>14.319765423674541</v>
      </c>
      <c r="AD42">
        <f t="shared" si="1"/>
        <v>1150.8843361183272</v>
      </c>
      <c r="AE42">
        <f>'IDT-1'!C42</f>
        <v>-54</v>
      </c>
      <c r="AF42" s="26"/>
      <c r="AG42">
        <f t="shared" si="2"/>
        <v>1096.8843361183272</v>
      </c>
      <c r="AI42" s="75">
        <f>PXIL!I42</f>
        <v>0</v>
      </c>
      <c r="AJ42" s="75">
        <f>PXIL!O42</f>
        <v>0</v>
      </c>
      <c r="AK42" s="75">
        <f>RTM_IEX!I42</f>
        <v>14.54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7.0472556501320804</v>
      </c>
      <c r="F43">
        <f>GT_Spot!Q43</f>
        <v>0</v>
      </c>
      <c r="G43">
        <f>PPCL_NG!Q43</f>
        <v>19.28</v>
      </c>
      <c r="H43">
        <f>PPCL_Spot!Q43</f>
        <v>4.4800000000000004</v>
      </c>
      <c r="I43">
        <f>Bawana_NG!Q43</f>
        <v>47.878034724787589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654.15939172216031</v>
      </c>
      <c r="P43" s="77">
        <v>60.78261205896257</v>
      </c>
      <c r="Q43" s="77">
        <v>16.739999999999998</v>
      </c>
      <c r="R43" s="80">
        <v>26.3</v>
      </c>
      <c r="S43" s="80">
        <v>0</v>
      </c>
      <c r="T43" s="78">
        <f>SUMPRODUCT(LTA!F43:AJ43,LTA!F$101:AJ$101,LTA!F$104:AJ$104)</f>
        <v>156.75</v>
      </c>
      <c r="U43" s="78">
        <f>SUMPRODUCT(LTA!F43:AJ43,LTA!F$102:AJ$102,LTA!F$104:AJ$104)</f>
        <v>84.070000000000007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-165</v>
      </c>
      <c r="AA43" s="117">
        <f>STOA!I43</f>
        <v>300.58999999999997</v>
      </c>
      <c r="AB43" s="117">
        <f>-STOA!O43</f>
        <v>0</v>
      </c>
      <c r="AC43">
        <f t="shared" si="0"/>
        <v>13.719923229735402</v>
      </c>
      <c r="AD43">
        <f t="shared" si="1"/>
        <v>1213.8973709263068</v>
      </c>
      <c r="AE43">
        <f>'IDT-1'!C43</f>
        <v>-75</v>
      </c>
      <c r="AF43" s="26"/>
      <c r="AG43">
        <f t="shared" si="2"/>
        <v>1138.8973709263068</v>
      </c>
      <c r="AI43" s="75">
        <f>PXIL!I43</f>
        <v>0</v>
      </c>
      <c r="AJ43" s="75">
        <f>PXIL!O43</f>
        <v>0</v>
      </c>
      <c r="AK43" s="75">
        <f>RTM_IEX!I43</f>
        <v>14.54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7.0472556501320804</v>
      </c>
      <c r="F44">
        <f>GT_Spot!Q44</f>
        <v>0</v>
      </c>
      <c r="G44">
        <f>PPCL_NG!Q44</f>
        <v>19.28</v>
      </c>
      <c r="H44">
        <f>PPCL_Spot!Q44</f>
        <v>4.8118507118122347</v>
      </c>
      <c r="I44">
        <f>Bawana_NG!Q44</f>
        <v>47.878034724787589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621.37353059913164</v>
      </c>
      <c r="P44" s="77">
        <v>60.78261205896257</v>
      </c>
      <c r="Q44" s="77">
        <v>16.739999999999998</v>
      </c>
      <c r="R44" s="80">
        <v>26.3</v>
      </c>
      <c r="S44" s="80">
        <v>0</v>
      </c>
      <c r="T44" s="78">
        <f>SUMPRODUCT(LTA!F44:AJ44,LTA!F$101:AJ$101,LTA!F$104:AJ$104)</f>
        <v>162.25000000000003</v>
      </c>
      <c r="U44" s="78">
        <f>SUMPRODUCT(LTA!F44:AJ44,LTA!F$102:AJ$102,LTA!F$104:AJ$104)</f>
        <v>82.17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-165</v>
      </c>
      <c r="AA44" s="117">
        <f>STOA!I44</f>
        <v>302.08999999999997</v>
      </c>
      <c r="AB44" s="117">
        <f>-STOA!O44</f>
        <v>0</v>
      </c>
      <c r="AC44">
        <f t="shared" si="0"/>
        <v>13.436615938116695</v>
      </c>
      <c r="AD44">
        <f t="shared" si="1"/>
        <v>1181.9866678067092</v>
      </c>
      <c r="AE44">
        <f>'IDT-1'!C44</f>
        <v>-60</v>
      </c>
      <c r="AF44" s="26"/>
      <c r="AG44">
        <f t="shared" si="2"/>
        <v>1121.9866678067092</v>
      </c>
      <c r="AI44" s="75">
        <f>PXIL!I44</f>
        <v>0</v>
      </c>
      <c r="AJ44" s="75">
        <f>PXIL!O44</f>
        <v>0</v>
      </c>
      <c r="AK44" s="75">
        <f>RTM_IEX!I44</f>
        <v>9.6999999999999993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7.0472556501320804</v>
      </c>
      <c r="F45">
        <f>GT_Spot!Q45</f>
        <v>0</v>
      </c>
      <c r="G45">
        <f>PPCL_NG!Q45</f>
        <v>19.28</v>
      </c>
      <c r="H45">
        <f>PPCL_Spot!Q45</f>
        <v>4.8118507118122347</v>
      </c>
      <c r="I45">
        <f>Bawana_NG!Q45</f>
        <v>47.878034724787589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632.14836589450704</v>
      </c>
      <c r="P45" s="77">
        <v>59.4</v>
      </c>
      <c r="Q45" s="77">
        <v>16.360000000000003</v>
      </c>
      <c r="R45" s="80">
        <v>26.3</v>
      </c>
      <c r="S45" s="80">
        <v>0</v>
      </c>
      <c r="T45" s="78">
        <f>SUMPRODUCT(LTA!F45:AJ45,LTA!F$101:AJ$101,LTA!F$104:AJ$104)</f>
        <v>165.89</v>
      </c>
      <c r="U45" s="78">
        <f>SUMPRODUCT(LTA!F45:AJ45,LTA!F$102:AJ$102,LTA!F$104:AJ$104)</f>
        <v>82.17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-165</v>
      </c>
      <c r="AA45" s="117">
        <f>STOA!I45</f>
        <v>302.98999999999995</v>
      </c>
      <c r="AB45" s="117">
        <f>-STOA!O45</f>
        <v>0</v>
      </c>
      <c r="AC45">
        <f t="shared" si="0"/>
        <v>13.665834308085426</v>
      </c>
      <c r="AD45">
        <f t="shared" si="1"/>
        <v>1163.6096726731535</v>
      </c>
      <c r="AE45">
        <f>'IDT-1'!C45</f>
        <v>-45</v>
      </c>
      <c r="AF45" s="26"/>
      <c r="AG45">
        <f t="shared" si="2"/>
        <v>1118.6096726731535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7.0472556501320804</v>
      </c>
      <c r="F46">
        <f>GT_Spot!Q46</f>
        <v>0</v>
      </c>
      <c r="G46">
        <f>PPCL_NG!Q46</f>
        <v>19.28</v>
      </c>
      <c r="H46">
        <f>PPCL_Spot!Q46</f>
        <v>4.8118507118122347</v>
      </c>
      <c r="I46">
        <f>Bawana_NG!Q46</f>
        <v>47.878034724787589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617.26887520321668</v>
      </c>
      <c r="P46" s="77">
        <v>60.78261205896257</v>
      </c>
      <c r="Q46" s="77">
        <v>9.7700000000000014</v>
      </c>
      <c r="R46" s="80">
        <v>26.3</v>
      </c>
      <c r="S46" s="80">
        <v>0</v>
      </c>
      <c r="T46" s="78">
        <f>SUMPRODUCT(LTA!F46:AJ46,LTA!F$101:AJ$101,LTA!F$104:AJ$104)</f>
        <v>161.18</v>
      </c>
      <c r="U46" s="78">
        <f>SUMPRODUCT(LTA!F46:AJ46,LTA!F$102:AJ$102,LTA!F$104:AJ$104)</f>
        <v>55.33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-94</v>
      </c>
      <c r="AA46" s="117">
        <f>STOA!I46</f>
        <v>303.58999999999997</v>
      </c>
      <c r="AB46" s="117">
        <f>-STOA!O46</f>
        <v>0</v>
      </c>
      <c r="AC46">
        <f t="shared" si="0"/>
        <v>12.391043916556777</v>
      </c>
      <c r="AD46">
        <f t="shared" si="1"/>
        <v>1206.8475844323543</v>
      </c>
      <c r="AE46">
        <f>'IDT-1'!C46</f>
        <v>-45</v>
      </c>
      <c r="AF46" s="26"/>
      <c r="AG46">
        <f t="shared" si="2"/>
        <v>1161.8475844323543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7.0472556501320804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47.878034724787589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617.33963555233379</v>
      </c>
      <c r="P47" s="77">
        <v>57.949999999999996</v>
      </c>
      <c r="Q47" s="77">
        <v>16.739999999999998</v>
      </c>
      <c r="R47" s="80">
        <v>26.3</v>
      </c>
      <c r="S47" s="80">
        <v>0</v>
      </c>
      <c r="T47" s="78">
        <f>SUMPRODUCT(LTA!F47:AJ47,LTA!F$101:AJ$101,LTA!F$104:AJ$104)</f>
        <v>163.69999999999999</v>
      </c>
      <c r="U47" s="78">
        <f>SUMPRODUCT(LTA!F47:AJ47,LTA!F$102:AJ$102,LTA!F$104:AJ$104)</f>
        <v>82.37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-175</v>
      </c>
      <c r="AA47" s="117">
        <f>STOA!I47</f>
        <v>303.58999999999997</v>
      </c>
      <c r="AB47" s="117">
        <f>-STOA!O47</f>
        <v>0</v>
      </c>
      <c r="AC47">
        <f t="shared" si="0"/>
        <v>13.622299664544013</v>
      </c>
      <c r="AD47">
        <f t="shared" si="1"/>
        <v>1182.8126262627095</v>
      </c>
      <c r="AE47">
        <f>'IDT-1'!C47</f>
        <v>-20</v>
      </c>
      <c r="AF47" s="26"/>
      <c r="AG47">
        <f t="shared" si="2"/>
        <v>1162.8126262627095</v>
      </c>
      <c r="AI47" s="75">
        <f>PXIL!I47</f>
        <v>0</v>
      </c>
      <c r="AJ47" s="75">
        <f>PXIL!O47</f>
        <v>0</v>
      </c>
      <c r="AK47" s="75">
        <f>RTM_IEX!I47</f>
        <v>24.24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7.0472556501320804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47.878034724787589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620.16101355057197</v>
      </c>
      <c r="P48" s="77">
        <v>57.949999999999996</v>
      </c>
      <c r="Q48" s="77">
        <v>16.739999999999998</v>
      </c>
      <c r="R48" s="80">
        <v>26.3</v>
      </c>
      <c r="S48" s="80">
        <v>0</v>
      </c>
      <c r="T48" s="78">
        <f>SUMPRODUCT(LTA!F48:AJ48,LTA!F$101:AJ$101,LTA!F$104:AJ$104)</f>
        <v>165.08999999999997</v>
      </c>
      <c r="U48" s="78">
        <f>SUMPRODUCT(LTA!F48:AJ48,LTA!F$102:AJ$102,LTA!F$104:AJ$104)</f>
        <v>82.18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-175</v>
      </c>
      <c r="AA48" s="117">
        <f>STOA!I48</f>
        <v>304.19</v>
      </c>
      <c r="AB48" s="117">
        <f>-STOA!O48</f>
        <v>0</v>
      </c>
      <c r="AC48">
        <f t="shared" si="0"/>
        <v>13.620287790928508</v>
      </c>
      <c r="AD48">
        <f t="shared" si="1"/>
        <v>1182.5860161345631</v>
      </c>
      <c r="AE48">
        <f>'IDT-1'!C48</f>
        <v>-5</v>
      </c>
      <c r="AF48" s="26"/>
      <c r="AG48">
        <f t="shared" si="2"/>
        <v>1177.5860161345631</v>
      </c>
      <c r="AI48" s="75">
        <f>PXIL!I48</f>
        <v>0</v>
      </c>
      <c r="AJ48" s="75">
        <f>PXIL!O48</f>
        <v>0</v>
      </c>
      <c r="AK48" s="75">
        <f>RTM_IEX!I48</f>
        <v>19.39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7.0472556501320804</v>
      </c>
      <c r="F49">
        <f>GT_Spot!Q49</f>
        <v>0</v>
      </c>
      <c r="G49">
        <f>PPCL_NG!Q49</f>
        <v>19.28</v>
      </c>
      <c r="H49">
        <f>PPCL_Spot!Q49</f>
        <v>4.8282756158514823</v>
      </c>
      <c r="I49">
        <f>Bawana_NG!Q49</f>
        <v>47.878034724787589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614.51172323201843</v>
      </c>
      <c r="P49" s="77">
        <v>61.287509650156437</v>
      </c>
      <c r="Q49" s="77">
        <v>16.739999999999998</v>
      </c>
      <c r="R49" s="80">
        <v>26.3</v>
      </c>
      <c r="S49" s="80">
        <v>0</v>
      </c>
      <c r="T49" s="78">
        <f>SUMPRODUCT(LTA!F49:AJ49,LTA!F$101:AJ$101,LTA!F$104:AJ$104)</f>
        <v>167.53</v>
      </c>
      <c r="U49" s="78">
        <f>SUMPRODUCT(LTA!F49:AJ49,LTA!F$102:AJ$102,LTA!F$104:AJ$104)</f>
        <v>78.89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-175</v>
      </c>
      <c r="AA49" s="117">
        <f>STOA!I49</f>
        <v>306.89</v>
      </c>
      <c r="AB49" s="117">
        <f>-STOA!O49</f>
        <v>0</v>
      </c>
      <c r="AC49">
        <f t="shared" si="0"/>
        <v>13.657392946466107</v>
      </c>
      <c r="AD49">
        <f t="shared" si="1"/>
        <v>1186.7654059264798</v>
      </c>
      <c r="AE49">
        <f>'IDT-1'!C49</f>
        <v>0</v>
      </c>
      <c r="AF49" s="26"/>
      <c r="AG49">
        <f t="shared" si="2"/>
        <v>1186.7654059264798</v>
      </c>
      <c r="AI49" s="75">
        <f>PXIL!I49</f>
        <v>0</v>
      </c>
      <c r="AJ49" s="75">
        <f>PXIL!O49</f>
        <v>0</v>
      </c>
      <c r="AK49" s="75">
        <f>RTM_IEX!I49</f>
        <v>24.24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7.0472556501320804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47.878034724787589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616.75638660269487</v>
      </c>
      <c r="P50" s="77">
        <v>61.287509650156437</v>
      </c>
      <c r="Q50" s="77">
        <v>16.739999999999998</v>
      </c>
      <c r="R50" s="80">
        <v>26.3</v>
      </c>
      <c r="S50" s="80">
        <v>0</v>
      </c>
      <c r="T50" s="78">
        <f>SUMPRODUCT(LTA!F50:AJ50,LTA!F$101:AJ$101,LTA!F$104:AJ$104)</f>
        <v>167.88000000000002</v>
      </c>
      <c r="U50" s="78">
        <f>SUMPRODUCT(LTA!F50:AJ50,LTA!F$102:AJ$102,LTA!F$104:AJ$104)</f>
        <v>78.900000000000006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-170</v>
      </c>
      <c r="AA50" s="117">
        <f>STOA!I50</f>
        <v>306.89</v>
      </c>
      <c r="AB50" s="117">
        <f>-STOA!O50</f>
        <v>0</v>
      </c>
      <c r="AC50">
        <f t="shared" si="0"/>
        <v>13.72279452109759</v>
      </c>
      <c r="AD50">
        <f t="shared" si="1"/>
        <v>1204.1763921066736</v>
      </c>
      <c r="AE50">
        <f>'IDT-1'!C50</f>
        <v>0</v>
      </c>
      <c r="AF50" s="26"/>
      <c r="AG50">
        <f t="shared" si="2"/>
        <v>1204.1763921066736</v>
      </c>
      <c r="AI50" s="75">
        <f>PXIL!I50</f>
        <v>0</v>
      </c>
      <c r="AJ50" s="75">
        <f>PXIL!O50</f>
        <v>0</v>
      </c>
      <c r="AK50" s="75">
        <f>RTM_IEX!I50</f>
        <v>33.94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6.841796301731728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47.878034724787589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612.10613326414773</v>
      </c>
      <c r="P51" s="77">
        <v>61.287509650156437</v>
      </c>
      <c r="Q51" s="77">
        <v>16.739999999999998</v>
      </c>
      <c r="R51" s="80">
        <v>26.3</v>
      </c>
      <c r="S51" s="80">
        <v>0</v>
      </c>
      <c r="T51" s="78">
        <f>SUMPRODUCT(LTA!F51:AJ51,LTA!F$101:AJ$101,LTA!F$104:AJ$104)</f>
        <v>162.21</v>
      </c>
      <c r="U51" s="78">
        <f>SUMPRODUCT(LTA!F51:AJ51,LTA!F$102:AJ$102,LTA!F$104:AJ$104)</f>
        <v>78.89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-165</v>
      </c>
      <c r="AA51" s="117">
        <f>STOA!I51</f>
        <v>307.19</v>
      </c>
      <c r="AB51" s="117">
        <f>-STOA!O51</f>
        <v>0</v>
      </c>
      <c r="AC51">
        <f t="shared" si="0"/>
        <v>13.844321611841476</v>
      </c>
      <c r="AD51">
        <f t="shared" si="1"/>
        <v>1227.9091523289821</v>
      </c>
      <c r="AE51">
        <f>'IDT-1'!C51</f>
        <v>0</v>
      </c>
      <c r="AF51" s="26"/>
      <c r="AG51">
        <f t="shared" si="2"/>
        <v>1227.9091523289821</v>
      </c>
      <c r="AI51" s="75">
        <f>PXIL!I51</f>
        <v>0</v>
      </c>
      <c r="AJ51" s="75">
        <f>PXIL!O51</f>
        <v>0</v>
      </c>
      <c r="AK51" s="75">
        <f>RTM_IEX!I51</f>
        <v>63.03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7.0486846084064103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47.878034724787589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612.10623252543564</v>
      </c>
      <c r="P52" s="77">
        <v>61.287509650156437</v>
      </c>
      <c r="Q52" s="77">
        <v>16.739999999999998</v>
      </c>
      <c r="R52" s="80">
        <v>26.3</v>
      </c>
      <c r="S52" s="80">
        <v>0</v>
      </c>
      <c r="T52" s="78">
        <f>SUMPRODUCT(LTA!F52:AJ52,LTA!F$101:AJ$101,LTA!F$104:AJ$104)</f>
        <v>157.91999999999999</v>
      </c>
      <c r="U52" s="78">
        <f>SUMPRODUCT(LTA!F52:AJ52,LTA!F$102:AJ$102,LTA!F$104:AJ$104)</f>
        <v>78.84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-160</v>
      </c>
      <c r="AA52" s="117">
        <f>STOA!I52</f>
        <v>308.08999999999997</v>
      </c>
      <c r="AB52" s="117">
        <f>-STOA!O52</f>
        <v>0</v>
      </c>
      <c r="AC52">
        <f t="shared" si="0"/>
        <v>13.643440464828569</v>
      </c>
      <c r="AD52">
        <f t="shared" si="1"/>
        <v>1215.3270210439575</v>
      </c>
      <c r="AE52">
        <f>'IDT-1'!C52</f>
        <v>0</v>
      </c>
      <c r="AF52" s="26"/>
      <c r="AG52">
        <f t="shared" si="2"/>
        <v>1215.3270210439575</v>
      </c>
      <c r="AI52" s="75">
        <f>PXIL!I52</f>
        <v>0</v>
      </c>
      <c r="AJ52" s="75">
        <f>PXIL!O52</f>
        <v>0</v>
      </c>
      <c r="AK52" s="75">
        <f>RTM_IEX!I52</f>
        <v>48.48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7.0486846084064103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47.878034724787589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591.30997441789668</v>
      </c>
      <c r="P53" s="77">
        <v>61.287509650156437</v>
      </c>
      <c r="Q53" s="77">
        <v>16.739999999999998</v>
      </c>
      <c r="R53" s="80">
        <v>26.3</v>
      </c>
      <c r="S53" s="80">
        <v>0</v>
      </c>
      <c r="T53" s="78">
        <f>SUMPRODUCT(LTA!F53:AJ53,LTA!F$101:AJ$101,LTA!F$104:AJ$104)</f>
        <v>158.88</v>
      </c>
      <c r="U53" s="78">
        <f>SUMPRODUCT(LTA!F53:AJ53,LTA!F$102:AJ$102,LTA!F$104:AJ$104)</f>
        <v>78.860000000000014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-69</v>
      </c>
      <c r="AA53" s="117">
        <f>STOA!I53</f>
        <v>308.69</v>
      </c>
      <c r="AB53" s="117">
        <f>-STOA!O53</f>
        <v>0</v>
      </c>
      <c r="AC53">
        <f t="shared" si="0"/>
        <v>12.550538252239289</v>
      </c>
      <c r="AD53">
        <f t="shared" si="1"/>
        <v>1204.723665149008</v>
      </c>
      <c r="AE53">
        <f>'IDT-1'!C53</f>
        <v>0</v>
      </c>
      <c r="AF53" s="26"/>
      <c r="AG53">
        <f t="shared" si="2"/>
        <v>1204.723665149008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7.0486846084064103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47.878034724787589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662.90186357510561</v>
      </c>
      <c r="P54" s="77">
        <v>61.287509650156437</v>
      </c>
      <c r="Q54" s="77">
        <v>16.739999999999998</v>
      </c>
      <c r="R54" s="80">
        <v>26.3</v>
      </c>
      <c r="S54" s="80">
        <v>0</v>
      </c>
      <c r="T54" s="78">
        <f>SUMPRODUCT(LTA!F54:AJ54,LTA!F$101:AJ$101,LTA!F$104:AJ$104)</f>
        <v>159.59</v>
      </c>
      <c r="U54" s="78">
        <f>SUMPRODUCT(LTA!F54:AJ54,LTA!F$102:AJ$102,LTA!F$104:AJ$104)</f>
        <v>78.88000000000001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-145</v>
      </c>
      <c r="AA54" s="117">
        <f>STOA!I54</f>
        <v>308.69</v>
      </c>
      <c r="AB54" s="117">
        <f>-STOA!O54</f>
        <v>0</v>
      </c>
      <c r="AC54">
        <f t="shared" si="0"/>
        <v>13.550974105232736</v>
      </c>
      <c r="AD54">
        <f t="shared" si="1"/>
        <v>1235.0451184532235</v>
      </c>
      <c r="AE54">
        <f>'IDT-1'!C54</f>
        <v>0</v>
      </c>
      <c r="AF54" s="26"/>
      <c r="AG54">
        <f t="shared" si="2"/>
        <v>1235.0451184532235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7.0486846084064103</v>
      </c>
      <c r="F55">
        <f>GT_Spot!Q55</f>
        <v>0</v>
      </c>
      <c r="G55">
        <f>PPCL_NG!Q55</f>
        <v>19.28</v>
      </c>
      <c r="H55">
        <f>PPCL_Spot!Q55</f>
        <v>4.8282756158514823</v>
      </c>
      <c r="I55">
        <f>Bawana_NG!Q55</f>
        <v>47.57805007991476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591.31693707410602</v>
      </c>
      <c r="P55" s="77">
        <v>61.287509650156437</v>
      </c>
      <c r="Q55" s="77">
        <v>16.739999999999998</v>
      </c>
      <c r="R55" s="80">
        <v>26.3</v>
      </c>
      <c r="S55" s="80">
        <v>0</v>
      </c>
      <c r="T55" s="78">
        <f>SUMPRODUCT(LTA!F55:AJ55,LTA!F$101:AJ$101,LTA!F$104:AJ$104)</f>
        <v>161.29</v>
      </c>
      <c r="U55" s="78">
        <f>SUMPRODUCT(LTA!F55:AJ55,LTA!F$102:AJ$102,LTA!F$104:AJ$104)</f>
        <v>78.930000000000007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-79</v>
      </c>
      <c r="AA55" s="117">
        <f>STOA!I55</f>
        <v>308.69</v>
      </c>
      <c r="AB55" s="117">
        <f>-STOA!O55</f>
        <v>0</v>
      </c>
      <c r="AC55">
        <f t="shared" si="0"/>
        <v>12.745835034602452</v>
      </c>
      <c r="AD55">
        <f t="shared" si="1"/>
        <v>1186.5436219938329</v>
      </c>
      <c r="AE55">
        <f>'IDT-1'!C55</f>
        <v>0</v>
      </c>
      <c r="AF55" s="26"/>
      <c r="AG55">
        <f t="shared" si="2"/>
        <v>1186.5436219938329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7.0486846084064103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47.57805007991476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591.31642447691991</v>
      </c>
      <c r="P56" s="77">
        <v>61.287509650156437</v>
      </c>
      <c r="Q56" s="77">
        <v>16.739999999999998</v>
      </c>
      <c r="R56" s="80">
        <v>26.3</v>
      </c>
      <c r="S56" s="80">
        <v>0</v>
      </c>
      <c r="T56" s="78">
        <f>SUMPRODUCT(LTA!F56:AJ56,LTA!F$101:AJ$101,LTA!F$104:AJ$104)</f>
        <v>159.66999999999999</v>
      </c>
      <c r="U56" s="78">
        <f>SUMPRODUCT(LTA!F56:AJ56,LTA!F$102:AJ$102,LTA!F$104:AJ$104)</f>
        <v>78.960000000000008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-65</v>
      </c>
      <c r="AA56" s="117">
        <f>STOA!I56</f>
        <v>308.69</v>
      </c>
      <c r="AB56" s="117">
        <f>-STOA!O56</f>
        <v>0</v>
      </c>
      <c r="AC56">
        <f t="shared" si="0"/>
        <v>12.209540174518194</v>
      </c>
      <c r="AD56">
        <f t="shared" si="1"/>
        <v>1244.6611286408793</v>
      </c>
      <c r="AE56">
        <f>'IDT-1'!C56</f>
        <v>0</v>
      </c>
      <c r="AF56" s="26"/>
      <c r="AG56">
        <f t="shared" si="2"/>
        <v>1244.6611286408793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7.0486846084064103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47.57805007991476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592.85102495455487</v>
      </c>
      <c r="P57" s="77">
        <v>61.287509650156437</v>
      </c>
      <c r="Q57" s="77">
        <v>16.739999999999998</v>
      </c>
      <c r="R57" s="80">
        <v>26.3</v>
      </c>
      <c r="S57" s="80">
        <v>0</v>
      </c>
      <c r="T57" s="78">
        <f>SUMPRODUCT(LTA!F57:AJ57,LTA!F$101:AJ$101,LTA!F$104:AJ$104)</f>
        <v>154.53</v>
      </c>
      <c r="U57" s="78">
        <f>SUMPRODUCT(LTA!F57:AJ57,LTA!F$102:AJ$102,LTA!F$104:AJ$104)</f>
        <v>79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-69</v>
      </c>
      <c r="AA57" s="117">
        <f>STOA!I57</f>
        <v>308.69</v>
      </c>
      <c r="AB57" s="117">
        <f>-STOA!O57</f>
        <v>0</v>
      </c>
      <c r="AC57">
        <f t="shared" si="0"/>
        <v>12.299037168810163</v>
      </c>
      <c r="AD57">
        <f t="shared" si="1"/>
        <v>1246.7062321242224</v>
      </c>
      <c r="AE57">
        <f>'IDT-1'!C57</f>
        <v>0</v>
      </c>
      <c r="AF57" s="26"/>
      <c r="AG57">
        <f t="shared" si="2"/>
        <v>1246.7062321242224</v>
      </c>
      <c r="AI57" s="75">
        <f>PXIL!I57</f>
        <v>0</v>
      </c>
      <c r="AJ57" s="75">
        <f>PXIL!O57</f>
        <v>0</v>
      </c>
      <c r="AK57" s="75">
        <f>RTM_IEX!I57</f>
        <v>9.6999999999999993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7.0486846084064103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47.57805007991476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656.79176156442804</v>
      </c>
      <c r="P58" s="77">
        <v>61.287509650156437</v>
      </c>
      <c r="Q58" s="77">
        <v>16.739999999999998</v>
      </c>
      <c r="R58" s="80">
        <v>26.3</v>
      </c>
      <c r="S58" s="80">
        <v>0</v>
      </c>
      <c r="T58" s="78">
        <f>SUMPRODUCT(LTA!F58:AJ58,LTA!F$101:AJ$101,LTA!F$104:AJ$104)</f>
        <v>156.28</v>
      </c>
      <c r="U58" s="78">
        <f>SUMPRODUCT(LTA!F58:AJ58,LTA!F$102:AJ$102,LTA!F$104:AJ$104)</f>
        <v>79.040000000000006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-123.14</v>
      </c>
      <c r="AA58" s="117">
        <f>STOA!I58</f>
        <v>308.69</v>
      </c>
      <c r="AB58" s="117">
        <f>-STOA!O58</f>
        <v>0</v>
      </c>
      <c r="AC58">
        <f t="shared" si="0"/>
        <v>13.272769475028701</v>
      </c>
      <c r="AD58">
        <f t="shared" si="1"/>
        <v>1247.6232364278767</v>
      </c>
      <c r="AE58">
        <f>'IDT-1'!C58</f>
        <v>0</v>
      </c>
      <c r="AF58" s="26"/>
      <c r="AG58">
        <f t="shared" si="2"/>
        <v>1247.6232364278767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7.0486846084064103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47.57805007991476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666.00628256668313</v>
      </c>
      <c r="P59" s="77">
        <v>61.287509650156437</v>
      </c>
      <c r="Q59" s="77">
        <v>16.739999999999998</v>
      </c>
      <c r="R59" s="80">
        <v>26.3</v>
      </c>
      <c r="S59" s="80">
        <v>0</v>
      </c>
      <c r="T59" s="78">
        <f>SUMPRODUCT(LTA!F59:AJ59,LTA!F$101:AJ$101,LTA!F$104:AJ$104)</f>
        <v>148.67000000000002</v>
      </c>
      <c r="U59" s="78">
        <f>SUMPRODUCT(LTA!F59:AJ59,LTA!F$102:AJ$102,LTA!F$104:AJ$104)</f>
        <v>79.800000000000011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-100</v>
      </c>
      <c r="AA59" s="117">
        <f>STOA!I59</f>
        <v>308.69</v>
      </c>
      <c r="AB59" s="117">
        <f>-STOA!O59</f>
        <v>0</v>
      </c>
      <c r="AC59">
        <f t="shared" si="0"/>
        <v>13.199017388984947</v>
      </c>
      <c r="AD59">
        <f t="shared" si="1"/>
        <v>1285.8015095161759</v>
      </c>
      <c r="AE59">
        <f>'IDT-1'!C59</f>
        <v>0</v>
      </c>
      <c r="AF59" s="26"/>
      <c r="AG59">
        <f t="shared" si="2"/>
        <v>1285.8015095161759</v>
      </c>
      <c r="AI59" s="75">
        <f>PXIL!I59</f>
        <v>0</v>
      </c>
      <c r="AJ59" s="75">
        <f>PXIL!O59</f>
        <v>0</v>
      </c>
      <c r="AK59" s="75">
        <f>RTM_IEX!I59</f>
        <v>12.6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7.0486846084064103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47.57805007991476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663.62918183970851</v>
      </c>
      <c r="P60" s="77">
        <v>61.287509650156437</v>
      </c>
      <c r="Q60" s="77">
        <v>16.739999999999998</v>
      </c>
      <c r="R60" s="80">
        <v>26.3</v>
      </c>
      <c r="S60" s="80">
        <v>0</v>
      </c>
      <c r="T60" s="78">
        <f>SUMPRODUCT(LTA!F60:AJ60,LTA!F$101:AJ$101,LTA!F$104:AJ$104)</f>
        <v>148.58000000000001</v>
      </c>
      <c r="U60" s="78">
        <f>SUMPRODUCT(LTA!F60:AJ60,LTA!F$102:AJ$102,LTA!F$104:AJ$104)</f>
        <v>79.98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-135</v>
      </c>
      <c r="AA60" s="117">
        <f>STOA!I60</f>
        <v>308.08999999999997</v>
      </c>
      <c r="AB60" s="117">
        <f>-STOA!O60</f>
        <v>0</v>
      </c>
      <c r="AC60">
        <f t="shared" si="0"/>
        <v>13.629457365864404</v>
      </c>
      <c r="AD60">
        <f t="shared" si="1"/>
        <v>1263.9739688123213</v>
      </c>
      <c r="AE60">
        <f>'IDT-1'!C60</f>
        <v>0</v>
      </c>
      <c r="AF60" s="26"/>
      <c r="AG60">
        <f t="shared" si="2"/>
        <v>1263.9739688123213</v>
      </c>
      <c r="AI60" s="75">
        <f>PXIL!I60</f>
        <v>0</v>
      </c>
      <c r="AJ60" s="75">
        <f>PXIL!O60</f>
        <v>0</v>
      </c>
      <c r="AK60" s="75">
        <f>RTM_IEX!I60</f>
        <v>29.09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7.0486846084064103</v>
      </c>
      <c r="F61">
        <f>GT_Spot!Q61</f>
        <v>0</v>
      </c>
      <c r="G61">
        <f>PPCL_NG!Q61</f>
        <v>19.28</v>
      </c>
      <c r="H61">
        <f>PPCL_Spot!Q61</f>
        <v>4.8282756158514823</v>
      </c>
      <c r="I61">
        <f>Bawana_NG!Q61</f>
        <v>47.57805007991476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658.34650025370843</v>
      </c>
      <c r="P61" s="77">
        <v>61.287509650156437</v>
      </c>
      <c r="Q61" s="77">
        <v>16.739999999999998</v>
      </c>
      <c r="R61" s="80">
        <v>26.3</v>
      </c>
      <c r="S61" s="80">
        <v>0</v>
      </c>
      <c r="T61" s="78">
        <f>SUMPRODUCT(LTA!F61:AJ61,LTA!F$101:AJ$101,LTA!F$104:AJ$104)</f>
        <v>148.41</v>
      </c>
      <c r="U61" s="78">
        <f>SUMPRODUCT(LTA!F61:AJ61,LTA!F$102:AJ$102,LTA!F$104:AJ$104)</f>
        <v>80.260000000000005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-110</v>
      </c>
      <c r="AA61" s="117">
        <f>STOA!I61</f>
        <v>306.58999999999997</v>
      </c>
      <c r="AB61" s="117">
        <f>-STOA!O61</f>
        <v>0</v>
      </c>
      <c r="AC61">
        <f t="shared" si="0"/>
        <v>13.603265405272216</v>
      </c>
      <c r="AD61">
        <f t="shared" si="1"/>
        <v>1311.2457548027653</v>
      </c>
      <c r="AE61">
        <f>'IDT-1'!C61</f>
        <v>0</v>
      </c>
      <c r="AF61" s="26"/>
      <c r="AG61">
        <f t="shared" si="2"/>
        <v>1311.2457548027653</v>
      </c>
      <c r="AI61" s="75">
        <f>PXIL!I61</f>
        <v>0</v>
      </c>
      <c r="AJ61" s="75">
        <f>PXIL!O61</f>
        <v>0</v>
      </c>
      <c r="AK61" s="75">
        <f>RTM_IEX!I61</f>
        <v>58.18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7.0486846084064103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47.57805007991476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658.34650025370843</v>
      </c>
      <c r="P62" s="77">
        <v>61.287509650156437</v>
      </c>
      <c r="Q62" s="77">
        <v>16.739999999999998</v>
      </c>
      <c r="R62" s="80">
        <v>26.3</v>
      </c>
      <c r="S62" s="80">
        <v>0</v>
      </c>
      <c r="T62" s="78">
        <f>SUMPRODUCT(LTA!F62:AJ62,LTA!F$101:AJ$101,LTA!F$104:AJ$104)</f>
        <v>144.01</v>
      </c>
      <c r="U62" s="78">
        <f>SUMPRODUCT(LTA!F62:AJ62,LTA!F$102:AJ$102,LTA!F$104:AJ$104)</f>
        <v>80.550000000000011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-75</v>
      </c>
      <c r="AA62" s="117">
        <f>STOA!I62</f>
        <v>306.58999999999997</v>
      </c>
      <c r="AB62" s="117">
        <f>-STOA!O62</f>
        <v>0</v>
      </c>
      <c r="AC62">
        <f t="shared" si="0"/>
        <v>12.873842116575885</v>
      </c>
      <c r="AD62">
        <f t="shared" si="1"/>
        <v>1299.39690247561</v>
      </c>
      <c r="AE62">
        <f>'IDT-1'!C62</f>
        <v>-15</v>
      </c>
      <c r="AF62" s="26"/>
      <c r="AG62">
        <f t="shared" si="2"/>
        <v>1284.39690247561</v>
      </c>
      <c r="AI62" s="75">
        <f>PXIL!I62</f>
        <v>0</v>
      </c>
      <c r="AJ62" s="75">
        <f>PXIL!O62</f>
        <v>0</v>
      </c>
      <c r="AK62" s="75">
        <f>RTM_IEX!I62</f>
        <v>14.54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7.0486846084064103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47.57805007991476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657.40640637570846</v>
      </c>
      <c r="P63" s="77">
        <v>61.287509650156437</v>
      </c>
      <c r="Q63" s="77">
        <v>16.739999999999998</v>
      </c>
      <c r="R63" s="80">
        <v>26.3</v>
      </c>
      <c r="S63" s="80">
        <v>0</v>
      </c>
      <c r="T63" s="78">
        <f>SUMPRODUCT(LTA!F63:AJ63,LTA!F$101:AJ$101,LTA!F$104:AJ$104)</f>
        <v>138.66</v>
      </c>
      <c r="U63" s="78">
        <f>SUMPRODUCT(LTA!F63:AJ63,LTA!F$102:AJ$102,LTA!F$104:AJ$104)</f>
        <v>80.78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-75</v>
      </c>
      <c r="AA63" s="117">
        <f>STOA!I63</f>
        <v>303.58999999999997</v>
      </c>
      <c r="AB63" s="117">
        <f>-STOA!O63</f>
        <v>0</v>
      </c>
      <c r="AC63">
        <f t="shared" si="0"/>
        <v>13.007425290449486</v>
      </c>
      <c r="AD63">
        <f t="shared" si="1"/>
        <v>1314.4432254237365</v>
      </c>
      <c r="AE63">
        <f>'IDT-1'!C63</f>
        <v>0</v>
      </c>
      <c r="AF63" s="26"/>
      <c r="AG63">
        <f t="shared" si="2"/>
        <v>1314.4432254237365</v>
      </c>
      <c r="AI63" s="75">
        <f>PXIL!I63</f>
        <v>0</v>
      </c>
      <c r="AJ63" s="75">
        <f>PXIL!O63</f>
        <v>0</v>
      </c>
      <c r="AK63" s="75">
        <f>RTM_IEX!I63</f>
        <v>38.78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7.0486846084064103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47.57805007991476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657.40640637570846</v>
      </c>
      <c r="P64" s="77">
        <v>61.287509650156437</v>
      </c>
      <c r="Q64" s="77">
        <v>16.739999999999998</v>
      </c>
      <c r="R64" s="80">
        <v>26.3</v>
      </c>
      <c r="S64" s="80">
        <v>0</v>
      </c>
      <c r="T64" s="78">
        <f>SUMPRODUCT(LTA!F64:AJ64,LTA!F$101:AJ$101,LTA!F$104:AJ$104)</f>
        <v>137.49</v>
      </c>
      <c r="U64" s="78">
        <f>SUMPRODUCT(LTA!F64:AJ64,LTA!F$102:AJ$102,LTA!F$104:AJ$104)</f>
        <v>81.06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-75</v>
      </c>
      <c r="AA64" s="117">
        <f>STOA!I64</f>
        <v>303.58999999999997</v>
      </c>
      <c r="AB64" s="117">
        <f>-STOA!O64</f>
        <v>0</v>
      </c>
      <c r="AC64">
        <f t="shared" si="0"/>
        <v>13.084953290449485</v>
      </c>
      <c r="AD64">
        <f t="shared" si="1"/>
        <v>1323.1756974237364</v>
      </c>
      <c r="AE64">
        <f>'IDT-1'!C64</f>
        <v>0</v>
      </c>
      <c r="AF64" s="26"/>
      <c r="AG64">
        <f t="shared" si="2"/>
        <v>1323.1756974237364</v>
      </c>
      <c r="AI64" s="75">
        <f>PXIL!I64</f>
        <v>0</v>
      </c>
      <c r="AJ64" s="75">
        <f>PXIL!O64</f>
        <v>0</v>
      </c>
      <c r="AK64" s="75">
        <f>RTM_IEX!I64</f>
        <v>48.48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7.0486846084064103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47.890000000000015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658.38691443665857</v>
      </c>
      <c r="P65" s="77">
        <v>61.287509650156437</v>
      </c>
      <c r="Q65" s="77">
        <v>16.739999999999998</v>
      </c>
      <c r="R65" s="80">
        <v>26.3</v>
      </c>
      <c r="S65" s="80">
        <v>0</v>
      </c>
      <c r="T65" s="78">
        <f>SUMPRODUCT(LTA!F65:AJ65,LTA!F$101:AJ$101,LTA!F$104:AJ$104)</f>
        <v>131.18</v>
      </c>
      <c r="U65" s="78">
        <f>SUMPRODUCT(LTA!F65:AJ65,LTA!F$102:AJ$102,LTA!F$104:AJ$104)</f>
        <v>83.87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-70</v>
      </c>
      <c r="AA65" s="117">
        <f>STOA!I65</f>
        <v>302.08999999999997</v>
      </c>
      <c r="AB65" s="117">
        <f>-STOA!O65</f>
        <v>0</v>
      </c>
      <c r="AC65">
        <f t="shared" si="0"/>
        <v>13.09329628307162</v>
      </c>
      <c r="AD65">
        <f t="shared" si="1"/>
        <v>1334.1598124121497</v>
      </c>
      <c r="AE65">
        <f>'IDT-1'!C65</f>
        <v>0</v>
      </c>
      <c r="AF65" s="26"/>
      <c r="AG65">
        <f t="shared" si="2"/>
        <v>1334.1598124121497</v>
      </c>
      <c r="AI65" s="75">
        <f>PXIL!I65</f>
        <v>0</v>
      </c>
      <c r="AJ65" s="75">
        <f>PXIL!O65</f>
        <v>0</v>
      </c>
      <c r="AK65" s="75">
        <f>RTM_IEX!I65</f>
        <v>58.18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7.0486846084064103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47.890000000000015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658.38691443665857</v>
      </c>
      <c r="P66" s="77">
        <v>61.287509650156437</v>
      </c>
      <c r="Q66" s="77">
        <v>16.739999999999998</v>
      </c>
      <c r="R66" s="80">
        <v>26.3</v>
      </c>
      <c r="S66" s="80">
        <v>0</v>
      </c>
      <c r="T66" s="78">
        <f>SUMPRODUCT(LTA!F66:AJ66,LTA!F$101:AJ$101,LTA!F$104:AJ$104)</f>
        <v>123.70000000000002</v>
      </c>
      <c r="U66" s="78">
        <f>SUMPRODUCT(LTA!F66:AJ66,LTA!F$102:AJ$102,LTA!F$104:AJ$104)</f>
        <v>84.140000000000015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299.70999999999998</v>
      </c>
      <c r="AB66" s="117">
        <f>-STOA!O66</f>
        <v>0</v>
      </c>
      <c r="AC66">
        <f t="shared" si="0"/>
        <v>11.919841994128927</v>
      </c>
      <c r="AD66">
        <f t="shared" si="1"/>
        <v>1332.5632667010925</v>
      </c>
      <c r="AE66">
        <f>'IDT-1'!C66</f>
        <v>0</v>
      </c>
      <c r="AF66" s="26"/>
      <c r="AG66">
        <f t="shared" si="2"/>
        <v>1332.5632667010925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17.268143712574851</v>
      </c>
      <c r="F67">
        <f>GT_Spot!Q67</f>
        <v>0</v>
      </c>
      <c r="G67">
        <f>PPCL_NG!Q67</f>
        <v>19.28</v>
      </c>
      <c r="H67">
        <f>PPCL_Spot!Q67</f>
        <v>14.29</v>
      </c>
      <c r="I67">
        <f>Bawana_NG!Q67</f>
        <v>47.890000000000015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668.38088054236357</v>
      </c>
      <c r="P67" s="77">
        <v>61.287509650156437</v>
      </c>
      <c r="Q67" s="77">
        <v>16.739999999999998</v>
      </c>
      <c r="R67" s="80">
        <v>26.3</v>
      </c>
      <c r="S67" s="80">
        <v>0</v>
      </c>
      <c r="T67" s="78">
        <f>SUMPRODUCT(LTA!F67:AJ67,LTA!F$101:AJ$101,LTA!F$104:AJ$104)</f>
        <v>114.94999999999999</v>
      </c>
      <c r="U67" s="78">
        <f>SUMPRODUCT(LTA!F67:AJ67,LTA!F$102:AJ$102,LTA!F$104:AJ$104)</f>
        <v>84.190000000000012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297.19</v>
      </c>
      <c r="AB67" s="117">
        <f>-STOA!O67</f>
        <v>0</v>
      </c>
      <c r="AC67">
        <f t="shared" si="0"/>
        <v>12.189905498364837</v>
      </c>
      <c r="AD67">
        <f t="shared" si="1"/>
        <v>1373.0266284067302</v>
      </c>
      <c r="AE67">
        <f>'IDT-1'!C67</f>
        <v>0</v>
      </c>
      <c r="AF67" s="26"/>
      <c r="AG67">
        <f t="shared" si="2"/>
        <v>1373.0266284067302</v>
      </c>
      <c r="AI67" s="75">
        <f>PXIL!I67</f>
        <v>0</v>
      </c>
      <c r="AJ67" s="75">
        <f>PXIL!O67</f>
        <v>0</v>
      </c>
      <c r="AK67" s="75">
        <f>RTM_IEX!I67</f>
        <v>17.45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17.268143712574851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47.890000000000015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673.71479091468393</v>
      </c>
      <c r="P68" s="77">
        <v>61.287509650156437</v>
      </c>
      <c r="Q68" s="77">
        <v>16.739999999999998</v>
      </c>
      <c r="R68" s="80">
        <v>26.3</v>
      </c>
      <c r="S68" s="80">
        <v>0</v>
      </c>
      <c r="T68" s="78">
        <f>SUMPRODUCT(LTA!F68:AJ68,LTA!F$101:AJ$101,LTA!F$104:AJ$104)</f>
        <v>104.30000000000001</v>
      </c>
      <c r="U68" s="78">
        <f>SUMPRODUCT(LTA!F68:AJ68,LTA!F$102:AJ$102,LTA!F$104:AJ$104)</f>
        <v>84.5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294.35999999999996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11.970995909641253</v>
      </c>
      <c r="AD68">
        <f t="shared" ref="AD68:AD98" si="4">SUM(B68:AB68,AI68:AR68)-AC68</f>
        <v>1348.3694483677739</v>
      </c>
      <c r="AE68">
        <f>'IDT-1'!C68</f>
        <v>0</v>
      </c>
      <c r="AF68" s="26"/>
      <c r="AG68">
        <f t="shared" ref="AG68:AG98" si="5">SUM(AD68:AF68)</f>
        <v>1348.3694483677739</v>
      </c>
      <c r="AI68" s="75">
        <f>PXIL!I68</f>
        <v>0</v>
      </c>
      <c r="AJ68" s="75">
        <f>PXIL!O68</f>
        <v>0</v>
      </c>
      <c r="AK68" s="75">
        <f>RTM_IEX!I68</f>
        <v>9.6999999999999993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17.268143712574851</v>
      </c>
      <c r="F69">
        <f>GT_Spot!Q69</f>
        <v>0</v>
      </c>
      <c r="G69">
        <f>PPCL_NG!Q69</f>
        <v>19.28</v>
      </c>
      <c r="H69">
        <f>PPCL_Spot!Q69</f>
        <v>14.89</v>
      </c>
      <c r="I69">
        <f>Bawana_NG!Q69</f>
        <v>47.890000000000015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678.15178502795879</v>
      </c>
      <c r="P69" s="77">
        <v>61.287509650156437</v>
      </c>
      <c r="Q69" s="77">
        <v>16.739999999999998</v>
      </c>
      <c r="R69" s="80">
        <v>26.3</v>
      </c>
      <c r="S69" s="80">
        <v>0</v>
      </c>
      <c r="T69" s="78">
        <f>SUMPRODUCT(LTA!F69:AJ69,LTA!F$101:AJ$101,LTA!F$104:AJ$104)</f>
        <v>93.98</v>
      </c>
      <c r="U69" s="78">
        <f>SUMPRODUCT(LTA!F69:AJ69,LTA!F$102:AJ$102,LTA!F$104:AJ$104)</f>
        <v>84.550000000000011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291.39</v>
      </c>
      <c r="AB69" s="117">
        <f>-STOA!O69</f>
        <v>0</v>
      </c>
      <c r="AC69">
        <f t="shared" si="3"/>
        <v>11.980561457838073</v>
      </c>
      <c r="AD69">
        <f t="shared" si="4"/>
        <v>1349.4468769328521</v>
      </c>
      <c r="AE69">
        <f>'IDT-1'!C69</f>
        <v>0</v>
      </c>
      <c r="AF69" s="26"/>
      <c r="AG69">
        <f t="shared" si="5"/>
        <v>1349.4468769328521</v>
      </c>
      <c r="AI69" s="75">
        <f>PXIL!I69</f>
        <v>0</v>
      </c>
      <c r="AJ69" s="75">
        <f>PXIL!O69</f>
        <v>0</v>
      </c>
      <c r="AK69" s="75">
        <f>RTM_IEX!I69</f>
        <v>9.6999999999999993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17.268143712574851</v>
      </c>
      <c r="F70">
        <f>GT_Spot!Q70</f>
        <v>0</v>
      </c>
      <c r="G70">
        <f>PPCL_NG!Q70</f>
        <v>19.28</v>
      </c>
      <c r="H70">
        <f>PPCL_Spot!Q70</f>
        <v>14.89</v>
      </c>
      <c r="I70">
        <f>Bawana_NG!Q70</f>
        <v>47.890000000000015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680.83671209395879</v>
      </c>
      <c r="P70" s="77">
        <v>61.287509650156437</v>
      </c>
      <c r="Q70" s="77">
        <v>16.739999999999998</v>
      </c>
      <c r="R70" s="80">
        <v>26.3</v>
      </c>
      <c r="S70" s="80">
        <v>0</v>
      </c>
      <c r="T70" s="78">
        <f>SUMPRODUCT(LTA!F70:AJ70,LTA!F$101:AJ$101,LTA!F$104:AJ$104)</f>
        <v>84.38</v>
      </c>
      <c r="U70" s="78">
        <f>SUMPRODUCT(LTA!F70:AJ70,LTA!F$102:AJ$102,LTA!F$104:AJ$104)</f>
        <v>84.93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288.39</v>
      </c>
      <c r="AB70" s="117">
        <f>-STOA!O70</f>
        <v>0</v>
      </c>
      <c r="AC70">
        <f t="shared" si="3"/>
        <v>11.811292816018872</v>
      </c>
      <c r="AD70">
        <f t="shared" si="4"/>
        <v>1330.3810726406709</v>
      </c>
      <c r="AE70">
        <f>'IDT-1'!C70</f>
        <v>0</v>
      </c>
      <c r="AF70" s="26"/>
      <c r="AG70">
        <f t="shared" si="5"/>
        <v>1330.3810726406709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7.0486846084064103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47.890000000000015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688.18066450809533</v>
      </c>
      <c r="P71" s="77">
        <v>61.287509650156437</v>
      </c>
      <c r="Q71" s="77">
        <v>16.739999999999998</v>
      </c>
      <c r="R71" s="80">
        <v>25.35</v>
      </c>
      <c r="S71" s="80">
        <v>0</v>
      </c>
      <c r="T71" s="78">
        <f>SUMPRODUCT(LTA!F71:AJ71,LTA!F$101:AJ$101,LTA!F$104:AJ$104)</f>
        <v>74.099999999999994</v>
      </c>
      <c r="U71" s="78">
        <f>SUMPRODUCT(LTA!F71:AJ71,LTA!F$102:AJ$102,LTA!F$104:AJ$104)</f>
        <v>86.04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216.10999999999999</v>
      </c>
      <c r="AB71" s="117">
        <f>-STOA!O71</f>
        <v>0</v>
      </c>
      <c r="AC71">
        <f t="shared" si="3"/>
        <v>11.912444357146592</v>
      </c>
      <c r="AD71">
        <f t="shared" si="4"/>
        <v>1341.7744144095113</v>
      </c>
      <c r="AE71">
        <f>'IDT-1'!C71</f>
        <v>0</v>
      </c>
      <c r="AF71" s="26"/>
      <c r="AG71">
        <f t="shared" si="5"/>
        <v>1341.7744144095113</v>
      </c>
      <c r="AI71" s="75">
        <f>PXIL!I71</f>
        <v>0</v>
      </c>
      <c r="AJ71" s="75">
        <f>PXIL!O71</f>
        <v>0</v>
      </c>
      <c r="AK71" s="75">
        <f>RTM_IEX!I71</f>
        <v>77.569999999999993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29.09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7.0486846084064103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47.890000000000015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688.18066450809533</v>
      </c>
      <c r="P72" s="77">
        <v>61.287509650156437</v>
      </c>
      <c r="Q72" s="77">
        <v>16.739999999999998</v>
      </c>
      <c r="R72" s="80">
        <v>20.737211990858984</v>
      </c>
      <c r="S72" s="80">
        <v>0</v>
      </c>
      <c r="T72" s="78">
        <f>SUMPRODUCT(LTA!F72:AJ72,LTA!F$101:AJ$101,LTA!F$104:AJ$104)</f>
        <v>64.069999999999993</v>
      </c>
      <c r="U72" s="78">
        <f>SUMPRODUCT(LTA!F72:AJ72,LTA!F$102:AJ$102,LTA!F$104:AJ$104)</f>
        <v>86.140000000000015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213.45999999999998</v>
      </c>
      <c r="AB72" s="117">
        <f>-STOA!O72</f>
        <v>0</v>
      </c>
      <c r="AC72">
        <f t="shared" si="3"/>
        <v>11.761059822666152</v>
      </c>
      <c r="AD72">
        <f t="shared" si="4"/>
        <v>1324.7230109348511</v>
      </c>
      <c r="AE72">
        <f>'IDT-1'!C72</f>
        <v>0</v>
      </c>
      <c r="AF72" s="26"/>
      <c r="AG72">
        <f t="shared" si="5"/>
        <v>1324.7230109348511</v>
      </c>
      <c r="AI72" s="75">
        <f>PXIL!I72</f>
        <v>0</v>
      </c>
      <c r="AJ72" s="75">
        <f>PXIL!O72</f>
        <v>0</v>
      </c>
      <c r="AK72" s="75">
        <f>RTM_IEX!I72</f>
        <v>63.02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43.63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7.0486846084064103</v>
      </c>
      <c r="F73">
        <f>GT_Spot!Q73</f>
        <v>0</v>
      </c>
      <c r="G73">
        <f>PPCL_NG!Q73</f>
        <v>19.28</v>
      </c>
      <c r="H73">
        <f>PPCL_Spot!Q73</f>
        <v>4.8282756158514823</v>
      </c>
      <c r="I73">
        <f>Bawana_NG!Q73</f>
        <v>47.890000000000015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688.70211536437137</v>
      </c>
      <c r="P73" s="77">
        <v>61.287509650156437</v>
      </c>
      <c r="Q73" s="77">
        <v>16.739999999999998</v>
      </c>
      <c r="R73" s="80">
        <v>14.17</v>
      </c>
      <c r="S73" s="80">
        <v>0</v>
      </c>
      <c r="T73" s="78">
        <f>SUMPRODUCT(LTA!F73:AJ73,LTA!F$101:AJ$101,LTA!F$104:AJ$104)</f>
        <v>54.61</v>
      </c>
      <c r="U73" s="78">
        <f>SUMPRODUCT(LTA!F73:AJ73,LTA!F$102:AJ$102,LTA!F$104:AJ$104)</f>
        <v>86.38000000000001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210.81999999999996</v>
      </c>
      <c r="AB73" s="117">
        <f>-STOA!O73</f>
        <v>0</v>
      </c>
      <c r="AC73">
        <f t="shared" si="3"/>
        <v>11.260713950101314</v>
      </c>
      <c r="AD73">
        <f t="shared" si="4"/>
        <v>1268.3658712886843</v>
      </c>
      <c r="AE73">
        <f>'IDT-1'!C73</f>
        <v>0</v>
      </c>
      <c r="AF73" s="26"/>
      <c r="AG73">
        <f t="shared" si="5"/>
        <v>1268.3658712886843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67.87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7.0486846084064103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47.890000000000015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688.70211536437137</v>
      </c>
      <c r="P74" s="77">
        <v>61.287509650156437</v>
      </c>
      <c r="Q74" s="77">
        <v>16.739999999999998</v>
      </c>
      <c r="R74" s="80">
        <v>7.9726844055237445</v>
      </c>
      <c r="S74" s="80">
        <v>0</v>
      </c>
      <c r="T74" s="78">
        <f>SUMPRODUCT(LTA!F74:AJ74,LTA!F$101:AJ$101,LTA!F$104:AJ$104)</f>
        <v>46.75</v>
      </c>
      <c r="U74" s="78">
        <f>SUMPRODUCT(LTA!F74:AJ74,LTA!F$102:AJ$102,LTA!F$104:AJ$104)</f>
        <v>86.490000000000009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208.30999999999997</v>
      </c>
      <c r="AB74" s="117">
        <f>-STOA!O74</f>
        <v>0</v>
      </c>
      <c r="AC74">
        <f t="shared" si="3"/>
        <v>11.245352747450431</v>
      </c>
      <c r="AD74">
        <f t="shared" si="4"/>
        <v>1266.6356412810073</v>
      </c>
      <c r="AE74">
        <f>'IDT-1'!C74</f>
        <v>0</v>
      </c>
      <c r="AF74" s="26"/>
      <c r="AG74">
        <f t="shared" si="5"/>
        <v>1266.6356412810073</v>
      </c>
      <c r="AI74" s="75">
        <f>PXIL!I74</f>
        <v>0</v>
      </c>
      <c r="AJ74" s="75">
        <f>PXIL!O74</f>
        <v>0</v>
      </c>
      <c r="AK74" s="75">
        <f>RTM_IEX!I74</f>
        <v>14.54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67.87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7.1121862715452071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48.67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694.07903780837137</v>
      </c>
      <c r="P75" s="77">
        <v>68.53</v>
      </c>
      <c r="Q75" s="77">
        <v>16.739999999999998</v>
      </c>
      <c r="R75" s="80">
        <v>0</v>
      </c>
      <c r="S75" s="80">
        <v>0</v>
      </c>
      <c r="T75" s="78">
        <f>SUMPRODUCT(LTA!F75:AJ75,LTA!F$101:AJ$101,LTA!F$104:AJ$104)</f>
        <v>39.61</v>
      </c>
      <c r="U75" s="78">
        <f>SUMPRODUCT(LTA!F75:AJ75,LTA!F$102:AJ$102,LTA!F$104:AJ$104)</f>
        <v>86.63000000000001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312.62999999999994</v>
      </c>
      <c r="AB75" s="117">
        <f>-STOA!O75</f>
        <v>0</v>
      </c>
      <c r="AC75">
        <f t="shared" si="3"/>
        <v>11.762243617746687</v>
      </c>
      <c r="AD75">
        <f t="shared" si="4"/>
        <v>1248.5189804621698</v>
      </c>
      <c r="AE75">
        <f>'IDT-1'!C75</f>
        <v>0</v>
      </c>
      <c r="AF75" s="26"/>
      <c r="AG75">
        <f t="shared" si="5"/>
        <v>1248.5189804621698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-38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7.1121862715452071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48.67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695.90496557637141</v>
      </c>
      <c r="P76" s="77">
        <v>68.53</v>
      </c>
      <c r="Q76" s="77">
        <v>16.739999999999998</v>
      </c>
      <c r="R76" s="80">
        <v>0</v>
      </c>
      <c r="S76" s="80">
        <v>0</v>
      </c>
      <c r="T76" s="78">
        <f>SUMPRODUCT(LTA!F76:AJ76,LTA!F$101:AJ$101,LTA!F$104:AJ$104)</f>
        <v>32.08</v>
      </c>
      <c r="U76" s="78">
        <f>SUMPRODUCT(LTA!F76:AJ76,LTA!F$102:AJ$102,LTA!F$104:AJ$104)</f>
        <v>86.73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300.78999999999996</v>
      </c>
      <c r="AB76" s="117">
        <f>-STOA!O76</f>
        <v>0</v>
      </c>
      <c r="AC76">
        <f t="shared" si="3"/>
        <v>11.626492037149481</v>
      </c>
      <c r="AD76">
        <f t="shared" si="4"/>
        <v>1229.2106598107671</v>
      </c>
      <c r="AE76">
        <f>'IDT-1'!C76</f>
        <v>0</v>
      </c>
      <c r="AF76" s="26"/>
      <c r="AG76">
        <f t="shared" si="5"/>
        <v>1229.2106598107671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7.1121862715452071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48.67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698.92439278032884</v>
      </c>
      <c r="P77" s="77">
        <v>68.53</v>
      </c>
      <c r="Q77" s="77">
        <v>16.739999999999998</v>
      </c>
      <c r="R77" s="80">
        <v>0</v>
      </c>
      <c r="S77" s="80">
        <v>0</v>
      </c>
      <c r="T77" s="78">
        <f>SUMPRODUCT(LTA!F77:AJ77,LTA!F$101:AJ$101,LTA!F$104:AJ$104)</f>
        <v>25.58</v>
      </c>
      <c r="U77" s="78">
        <f>SUMPRODUCT(LTA!F77:AJ77,LTA!F$102:AJ$102,LTA!F$104:AJ$104)</f>
        <v>86.84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294.02999999999992</v>
      </c>
      <c r="AB77" s="117">
        <f>-STOA!O77</f>
        <v>0</v>
      </c>
      <c r="AC77">
        <f t="shared" si="3"/>
        <v>11.581733634155283</v>
      </c>
      <c r="AD77">
        <f t="shared" si="4"/>
        <v>1214.1248454177189</v>
      </c>
      <c r="AE77">
        <f>'IDT-1'!C77</f>
        <v>0</v>
      </c>
      <c r="AF77" s="26"/>
      <c r="AG77">
        <f t="shared" si="5"/>
        <v>1214.1248454177189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7.1121862715452071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48.67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703.31428988208199</v>
      </c>
      <c r="P78" s="77">
        <v>68.53</v>
      </c>
      <c r="Q78" s="77">
        <v>16.739999999999998</v>
      </c>
      <c r="R78" s="80">
        <v>0</v>
      </c>
      <c r="S78" s="80">
        <v>0</v>
      </c>
      <c r="T78" s="78">
        <f>SUMPRODUCT(LTA!F78:AJ78,LTA!F$101:AJ$101,LTA!F$104:AJ$104)</f>
        <v>24.209999999999997</v>
      </c>
      <c r="U78" s="78">
        <f>SUMPRODUCT(LTA!F78:AJ78,LTA!F$102:AJ$102,LTA!F$104:AJ$104)</f>
        <v>86.710000000000008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278.07</v>
      </c>
      <c r="AB78" s="117">
        <f>-STOA!O78</f>
        <v>0</v>
      </c>
      <c r="AC78">
        <f t="shared" si="3"/>
        <v>11.333544815817779</v>
      </c>
      <c r="AD78">
        <f t="shared" si="4"/>
        <v>1216.3029313378095</v>
      </c>
      <c r="AE78">
        <f>'IDT-1'!C78</f>
        <v>0</v>
      </c>
      <c r="AF78" s="26"/>
      <c r="AG78">
        <f t="shared" si="5"/>
        <v>1216.3029313378095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7.1121862715452071</v>
      </c>
      <c r="F79">
        <f>GT_Spot!Q79</f>
        <v>0</v>
      </c>
      <c r="G79">
        <f>PPCL_NG!Q79</f>
        <v>19.28</v>
      </c>
      <c r="H79">
        <f>PPCL_Spot!Q79</f>
        <v>4.5199999999999996</v>
      </c>
      <c r="I79">
        <f>Bawana_NG!Q79</f>
        <v>48.67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717.62820588208206</v>
      </c>
      <c r="P79" s="77">
        <v>68.53</v>
      </c>
      <c r="Q79" s="77">
        <v>16.739999999999998</v>
      </c>
      <c r="R79" s="80">
        <v>0</v>
      </c>
      <c r="S79" s="80">
        <v>0</v>
      </c>
      <c r="T79" s="78">
        <f>SUMPRODUCT(LTA!F79:AJ79,LTA!F$101:AJ$101,LTA!F$104:AJ$104)</f>
        <v>22.509999999999998</v>
      </c>
      <c r="U79" s="78">
        <f>SUMPRODUCT(LTA!F79:AJ79,LTA!F$102:AJ$102,LTA!F$104:AJ$104)</f>
        <v>86.43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277.35999999999996</v>
      </c>
      <c r="AB79" s="117">
        <f>-STOA!O79</f>
        <v>0</v>
      </c>
      <c r="AC79">
        <f t="shared" si="3"/>
        <v>11.254048726173872</v>
      </c>
      <c r="AD79">
        <f t="shared" si="4"/>
        <v>1247.5263434274534</v>
      </c>
      <c r="AE79">
        <f>'IDT-1'!C79</f>
        <v>0</v>
      </c>
      <c r="AF79" s="26"/>
      <c r="AG79">
        <f t="shared" si="5"/>
        <v>1247.5263434274534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7.1121862715452071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48.67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730.29410689008193</v>
      </c>
      <c r="P80" s="77">
        <v>68.53</v>
      </c>
      <c r="Q80" s="77">
        <v>16.739999999999998</v>
      </c>
      <c r="R80" s="80">
        <v>0</v>
      </c>
      <c r="S80" s="80">
        <v>0</v>
      </c>
      <c r="T80" s="78">
        <f>SUMPRODUCT(LTA!F80:AJ80,LTA!F$101:AJ$101,LTA!F$104:AJ$104)</f>
        <v>22.15</v>
      </c>
      <c r="U80" s="78">
        <f>SUMPRODUCT(LTA!F80:AJ80,LTA!F$102:AJ$102,LTA!F$104:AJ$104)</f>
        <v>89.160000000000011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277.15999999999997</v>
      </c>
      <c r="AB80" s="117">
        <f>-STOA!O80</f>
        <v>0</v>
      </c>
      <c r="AC80">
        <f t="shared" si="3"/>
        <v>11.610781843099154</v>
      </c>
      <c r="AD80">
        <f t="shared" si="4"/>
        <v>1237.4855113185279</v>
      </c>
      <c r="AE80">
        <f>'IDT-1'!C80</f>
        <v>0</v>
      </c>
      <c r="AF80" s="26"/>
      <c r="AG80">
        <f t="shared" si="5"/>
        <v>1237.4855113185279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7.1121862715452071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48.67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729.3835436804892</v>
      </c>
      <c r="P81" s="77">
        <v>68.53</v>
      </c>
      <c r="Q81" s="77">
        <v>16.739999999999998</v>
      </c>
      <c r="R81" s="80">
        <v>0</v>
      </c>
      <c r="S81" s="80">
        <v>0</v>
      </c>
      <c r="T81" s="78">
        <f>SUMPRODUCT(LTA!F81:AJ81,LTA!F$101:AJ$101,LTA!F$104:AJ$104)</f>
        <v>21.930000000000003</v>
      </c>
      <c r="U81" s="78">
        <f>SUMPRODUCT(LTA!F81:AJ81,LTA!F$102:AJ$102,LTA!F$104:AJ$104)</f>
        <v>89.15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277.15999999999997</v>
      </c>
      <c r="AB81" s="117">
        <f>-STOA!O81</f>
        <v>0</v>
      </c>
      <c r="AC81">
        <f t="shared" si="3"/>
        <v>11.689526162076692</v>
      </c>
      <c r="AD81">
        <f t="shared" si="4"/>
        <v>1226.2662037899577</v>
      </c>
      <c r="AE81">
        <f>'IDT-1'!C81</f>
        <v>0</v>
      </c>
      <c r="AF81" s="26"/>
      <c r="AG81">
        <f t="shared" si="5"/>
        <v>1226.2662037899577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7.1121862715452071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48.67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729.3835436804892</v>
      </c>
      <c r="P82" s="77">
        <v>68.53</v>
      </c>
      <c r="Q82" s="77">
        <v>16.739999999999998</v>
      </c>
      <c r="R82" s="80">
        <v>0</v>
      </c>
      <c r="S82" s="80">
        <v>0</v>
      </c>
      <c r="T82" s="78">
        <f>SUMPRODUCT(LTA!F82:AJ82,LTA!F$101:AJ$101,LTA!F$104:AJ$104)</f>
        <v>24.24</v>
      </c>
      <c r="U82" s="78">
        <f>SUMPRODUCT(LTA!F82:AJ82,LTA!F$102:AJ$102,LTA!F$104:AJ$104)</f>
        <v>89.240000000000009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277.15999999999997</v>
      </c>
      <c r="AB82" s="117">
        <f>-STOA!O82</f>
        <v>0</v>
      </c>
      <c r="AC82">
        <f t="shared" si="3"/>
        <v>11.666255524465717</v>
      </c>
      <c r="AD82">
        <f t="shared" si="4"/>
        <v>1233.6894744275687</v>
      </c>
      <c r="AE82">
        <f>'IDT-1'!C82</f>
        <v>0</v>
      </c>
      <c r="AF82" s="26"/>
      <c r="AG82">
        <f t="shared" si="5"/>
        <v>1233.6894744275687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7.1121862715452071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48.67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730.44832811058393</v>
      </c>
      <c r="P83" s="77">
        <v>68.53</v>
      </c>
      <c r="Q83" s="77">
        <v>16.739999999999998</v>
      </c>
      <c r="R83" s="80">
        <v>0</v>
      </c>
      <c r="S83" s="80">
        <v>0</v>
      </c>
      <c r="T83" s="78">
        <f>SUMPRODUCT(LTA!F83:AJ83,LTA!F$101:AJ$101,LTA!F$104:AJ$104)</f>
        <v>24.01</v>
      </c>
      <c r="U83" s="78">
        <f>SUMPRODUCT(LTA!F83:AJ83,LTA!F$102:AJ$102,LTA!F$104:AJ$104)</f>
        <v>89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277.15999999999997</v>
      </c>
      <c r="AB83" s="117">
        <f>-STOA!O83</f>
        <v>0</v>
      </c>
      <c r="AC83">
        <f t="shared" si="3"/>
        <v>11.849052177894455</v>
      </c>
      <c r="AD83">
        <f t="shared" si="4"/>
        <v>1214.1014622042346</v>
      </c>
      <c r="AE83">
        <f>'IDT-1'!C83</f>
        <v>0</v>
      </c>
      <c r="AF83" s="26"/>
      <c r="AG83">
        <f t="shared" si="5"/>
        <v>1214.1014622042346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7.1121862715452071</v>
      </c>
      <c r="F84">
        <f>GT_Spot!Q84</f>
        <v>0</v>
      </c>
      <c r="G84">
        <f>PPCL_NG!Q84</f>
        <v>19.28</v>
      </c>
      <c r="H84">
        <f>PPCL_Spot!Q84</f>
        <v>5</v>
      </c>
      <c r="I84">
        <f>Bawana_NG!Q84</f>
        <v>48.67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730.76381058858396</v>
      </c>
      <c r="P84" s="77">
        <v>68.53</v>
      </c>
      <c r="Q84" s="77">
        <v>16.739999999999998</v>
      </c>
      <c r="R84" s="80">
        <v>0</v>
      </c>
      <c r="S84" s="80">
        <v>0</v>
      </c>
      <c r="T84" s="78">
        <f>SUMPRODUCT(LTA!F84:AJ84,LTA!F$101:AJ$101,LTA!F$104:AJ$104)</f>
        <v>23.75</v>
      </c>
      <c r="U84" s="78">
        <f>SUMPRODUCT(LTA!F84:AJ84,LTA!F$102:AJ$102,LTA!F$104:AJ$104)</f>
        <v>88.84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277.15999999999997</v>
      </c>
      <c r="AB84" s="117">
        <f>-STOA!O84</f>
        <v>0</v>
      </c>
      <c r="AC84">
        <f t="shared" si="3"/>
        <v>11.67056987325695</v>
      </c>
      <c r="AD84">
        <f t="shared" si="4"/>
        <v>1234.1754269868723</v>
      </c>
      <c r="AE84">
        <f>'IDT-1'!C84</f>
        <v>0</v>
      </c>
      <c r="AF84" s="26"/>
      <c r="AG84">
        <f t="shared" si="5"/>
        <v>1234.1754269868723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7.1121862715452071</v>
      </c>
      <c r="F85">
        <f>GT_Spot!Q85</f>
        <v>0</v>
      </c>
      <c r="G85">
        <f>PPCL_NG!Q85</f>
        <v>19.28</v>
      </c>
      <c r="H85">
        <f>PPCL_Spot!Q85</f>
        <v>4.5199999999999996</v>
      </c>
      <c r="I85">
        <f>Bawana_NG!Q85</f>
        <v>48.67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729.53003370613033</v>
      </c>
      <c r="P85" s="77">
        <v>68.53</v>
      </c>
      <c r="Q85" s="77">
        <v>16.739999999999998</v>
      </c>
      <c r="R85" s="80">
        <v>0</v>
      </c>
      <c r="S85" s="80">
        <v>0</v>
      </c>
      <c r="T85" s="78">
        <f>SUMPRODUCT(LTA!F85:AJ85,LTA!F$101:AJ$101,LTA!F$104:AJ$104)</f>
        <v>23.5</v>
      </c>
      <c r="U85" s="78">
        <f>SUMPRODUCT(LTA!F85:AJ85,LTA!F$102:AJ$102,LTA!F$104:AJ$104)</f>
        <v>88.570000000000007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277.15999999999997</v>
      </c>
      <c r="AB85" s="117">
        <f>-STOA!O85</f>
        <v>0</v>
      </c>
      <c r="AC85">
        <f t="shared" si="3"/>
        <v>11.517740723858427</v>
      </c>
      <c r="AD85">
        <f t="shared" si="4"/>
        <v>1247.0944792538171</v>
      </c>
      <c r="AE85">
        <f>'IDT-1'!C85</f>
        <v>0</v>
      </c>
      <c r="AF85" s="26"/>
      <c r="AG85">
        <f t="shared" si="5"/>
        <v>1247.0944792538171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7.3238584820078625</v>
      </c>
      <c r="F86">
        <f>GT_Spot!Q86</f>
        <v>0</v>
      </c>
      <c r="G86">
        <f>PPCL_NG!Q86</f>
        <v>19.28</v>
      </c>
      <c r="H86">
        <f>PPCL_Spot!Q86</f>
        <v>5</v>
      </c>
      <c r="I86">
        <f>Bawana_NG!Q86</f>
        <v>48.67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715.29657068213044</v>
      </c>
      <c r="P86" s="77">
        <v>68.53</v>
      </c>
      <c r="Q86" s="77">
        <v>16.739999999999998</v>
      </c>
      <c r="R86" s="80">
        <v>0</v>
      </c>
      <c r="S86" s="80">
        <v>0</v>
      </c>
      <c r="T86" s="78">
        <f>SUMPRODUCT(LTA!F86:AJ86,LTA!F$101:AJ$101,LTA!F$104:AJ$104)</f>
        <v>16.93</v>
      </c>
      <c r="U86" s="78">
        <f>SUMPRODUCT(LTA!F86:AJ86,LTA!F$102:AJ$102,LTA!F$104:AJ$104)</f>
        <v>88.390000000000015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296.54999999999995</v>
      </c>
      <c r="AB86" s="117">
        <f>-STOA!O86</f>
        <v>0</v>
      </c>
      <c r="AC86">
        <f t="shared" si="3"/>
        <v>11.287851776644416</v>
      </c>
      <c r="AD86">
        <f t="shared" si="4"/>
        <v>1271.4225773874937</v>
      </c>
      <c r="AE86">
        <f>'IDT-1'!C86</f>
        <v>0</v>
      </c>
      <c r="AF86" s="26"/>
      <c r="AG86">
        <f t="shared" si="5"/>
        <v>1271.4225773874937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7.1088934546521871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48.67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709.91492391458405</v>
      </c>
      <c r="P87" s="77">
        <v>68.53</v>
      </c>
      <c r="Q87" s="77">
        <v>16.739999999999998</v>
      </c>
      <c r="R87" s="80">
        <v>0</v>
      </c>
      <c r="S87" s="80">
        <v>0</v>
      </c>
      <c r="T87" s="78">
        <f>SUMPRODUCT(LTA!F87:AJ87,LTA!F$101:AJ$101,LTA!F$104:AJ$104)</f>
        <v>16.75</v>
      </c>
      <c r="U87" s="78">
        <f>SUMPRODUCT(LTA!F87:AJ87,LTA!F$102:AJ$102,LTA!F$104:AJ$104)</f>
        <v>88.23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309.04999999999995</v>
      </c>
      <c r="AB87" s="117">
        <f>-STOA!O87</f>
        <v>0</v>
      </c>
      <c r="AC87">
        <f t="shared" si="3"/>
        <v>11.611953418515139</v>
      </c>
      <c r="AD87">
        <f t="shared" si="4"/>
        <v>1247.661863950721</v>
      </c>
      <c r="AE87">
        <f>'IDT-1'!C87</f>
        <v>0</v>
      </c>
      <c r="AF87" s="26"/>
      <c r="AG87">
        <f t="shared" si="5"/>
        <v>1247.661863950721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7.1088934546521871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48.67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709.91492391458405</v>
      </c>
      <c r="P88" s="77">
        <v>68.53</v>
      </c>
      <c r="Q88" s="77">
        <v>16.739999999999998</v>
      </c>
      <c r="R88" s="80">
        <v>0</v>
      </c>
      <c r="S88" s="80">
        <v>0</v>
      </c>
      <c r="T88" s="78">
        <f>SUMPRODUCT(LTA!F88:AJ88,LTA!F$101:AJ$101,LTA!F$104:AJ$104)</f>
        <v>16.260000000000002</v>
      </c>
      <c r="U88" s="78">
        <f>SUMPRODUCT(LTA!F88:AJ88,LTA!F$102:AJ$102,LTA!F$104:AJ$104)</f>
        <v>88.070000000000007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323.58999999999992</v>
      </c>
      <c r="AB88" s="117">
        <f>-STOA!O88</f>
        <v>0</v>
      </c>
      <c r="AC88">
        <f t="shared" si="3"/>
        <v>11.627647888248797</v>
      </c>
      <c r="AD88">
        <f t="shared" si="4"/>
        <v>1273.5361694809876</v>
      </c>
      <c r="AE88">
        <f>'IDT-1'!C88</f>
        <v>0</v>
      </c>
      <c r="AF88" s="26"/>
      <c r="AG88">
        <f t="shared" si="5"/>
        <v>1273.5361694809876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-18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7.1088934546521871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49.14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710.59655234669435</v>
      </c>
      <c r="P89" s="77">
        <v>68.53</v>
      </c>
      <c r="Q89" s="77">
        <v>16.739999999999998</v>
      </c>
      <c r="R89" s="80">
        <v>0</v>
      </c>
      <c r="S89" s="80">
        <v>0</v>
      </c>
      <c r="T89" s="78">
        <f>SUMPRODUCT(LTA!F89:AJ89,LTA!F$101:AJ$101,LTA!F$104:AJ$104)</f>
        <v>15.89</v>
      </c>
      <c r="U89" s="78">
        <f>SUMPRODUCT(LTA!F89:AJ89,LTA!F$102:AJ$102,LTA!F$104:AJ$104)</f>
        <v>87.77000000000001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342.99</v>
      </c>
      <c r="AB89" s="117">
        <f>-STOA!O89</f>
        <v>0</v>
      </c>
      <c r="AC89">
        <f t="shared" si="3"/>
        <v>11.953534386328686</v>
      </c>
      <c r="AD89">
        <f t="shared" si="4"/>
        <v>1276.0919114150176</v>
      </c>
      <c r="AE89">
        <f>'IDT-1'!C89</f>
        <v>0</v>
      </c>
      <c r="AF89" s="26"/>
      <c r="AG89">
        <f t="shared" si="5"/>
        <v>1276.0919114150176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7.1088934546521871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49.14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710.59655234669435</v>
      </c>
      <c r="P90" s="77">
        <v>68.53</v>
      </c>
      <c r="Q90" s="77">
        <v>16.739999999999998</v>
      </c>
      <c r="R90" s="80">
        <v>0</v>
      </c>
      <c r="S90" s="80">
        <v>0</v>
      </c>
      <c r="T90" s="78">
        <f>SUMPRODUCT(LTA!F90:AJ90,LTA!F$101:AJ$101,LTA!F$104:AJ$104)</f>
        <v>15.5</v>
      </c>
      <c r="U90" s="78">
        <f>SUMPRODUCT(LTA!F90:AJ90,LTA!F$102:AJ$102,LTA!F$104:AJ$104)</f>
        <v>87.350000000000009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367.22999999999996</v>
      </c>
      <c r="AB90" s="117">
        <f>-STOA!O90</f>
        <v>0</v>
      </c>
      <c r="AC90">
        <f t="shared" si="3"/>
        <v>11.982155835884781</v>
      </c>
      <c r="AD90">
        <f t="shared" si="4"/>
        <v>1319.4932899654618</v>
      </c>
      <c r="AE90">
        <f>'IDT-1'!C90</f>
        <v>0</v>
      </c>
      <c r="AF90" s="26"/>
      <c r="AG90">
        <f t="shared" si="5"/>
        <v>1319.4932899654618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7.1088934546521871</v>
      </c>
      <c r="F91">
        <f>GT_Spot!Q91</f>
        <v>0</v>
      </c>
      <c r="G91">
        <f>PPCL_NG!Q91</f>
        <v>19.28</v>
      </c>
      <c r="H91">
        <f>PPCL_Spot!Q91</f>
        <v>5</v>
      </c>
      <c r="I91">
        <f>Bawana_NG!Q91</f>
        <v>49.14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717.82940417234727</v>
      </c>
      <c r="P91" s="77">
        <v>68.53</v>
      </c>
      <c r="Q91" s="77">
        <v>16.739999999999998</v>
      </c>
      <c r="R91" s="80">
        <v>0</v>
      </c>
      <c r="S91" s="80">
        <v>0</v>
      </c>
      <c r="T91" s="78">
        <f>SUMPRODUCT(LTA!F91:AJ91,LTA!F$101:AJ$101,LTA!F$104:AJ$104)</f>
        <v>14.76</v>
      </c>
      <c r="U91" s="78">
        <f>SUMPRODUCT(LTA!F91:AJ91,LTA!F$102:AJ$102,LTA!F$104:AJ$104)</f>
        <v>86.76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400.67999999999995</v>
      </c>
      <c r="AB91" s="117">
        <f>-STOA!O91</f>
        <v>0</v>
      </c>
      <c r="AC91">
        <f t="shared" si="3"/>
        <v>12.328460931950525</v>
      </c>
      <c r="AD91">
        <f t="shared" si="4"/>
        <v>1358.4998366950488</v>
      </c>
      <c r="AE91">
        <f>'IDT-1'!C91</f>
        <v>0</v>
      </c>
      <c r="AF91" s="26"/>
      <c r="AG91">
        <f t="shared" si="5"/>
        <v>1358.4998366950488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7.1088934546521871</v>
      </c>
      <c r="F92">
        <f>GT_Spot!Q92</f>
        <v>0</v>
      </c>
      <c r="G92">
        <f>PPCL_NG!Q92</f>
        <v>19.28</v>
      </c>
      <c r="H92">
        <f>PPCL_Spot!Q92</f>
        <v>5</v>
      </c>
      <c r="I92">
        <f>Bawana_NG!Q92</f>
        <v>49.14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717.52760295248913</v>
      </c>
      <c r="P92" s="77">
        <v>68.53</v>
      </c>
      <c r="Q92" s="77">
        <v>16.739999999999998</v>
      </c>
      <c r="R92" s="80">
        <v>0</v>
      </c>
      <c r="S92" s="80">
        <v>0</v>
      </c>
      <c r="T92" s="78">
        <f>SUMPRODUCT(LTA!F92:AJ92,LTA!F$101:AJ$101,LTA!F$104:AJ$104)</f>
        <v>19.45</v>
      </c>
      <c r="U92" s="78">
        <f>SUMPRODUCT(LTA!F92:AJ92,LTA!F$102:AJ$102,LTA!F$104:AJ$104)</f>
        <v>86.2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424.91999999999996</v>
      </c>
      <c r="AB92" s="117">
        <f>-STOA!O92</f>
        <v>0</v>
      </c>
      <c r="AC92">
        <f t="shared" si="3"/>
        <v>12.54882669864919</v>
      </c>
      <c r="AD92">
        <f t="shared" si="4"/>
        <v>1389.3476697084923</v>
      </c>
      <c r="AE92">
        <f>'IDT-1'!C92</f>
        <v>0</v>
      </c>
      <c r="AF92" s="26"/>
      <c r="AG92">
        <f t="shared" si="5"/>
        <v>1389.3476697084923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-12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7.1088934546521871</v>
      </c>
      <c r="F93">
        <f>GT_Spot!Q93</f>
        <v>0</v>
      </c>
      <c r="G93">
        <f>PPCL_NG!Q93</f>
        <v>19.28</v>
      </c>
      <c r="H93">
        <f>PPCL_Spot!Q93</f>
        <v>5</v>
      </c>
      <c r="I93">
        <f>Bawana_NG!Q93</f>
        <v>49.14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721.23059613229304</v>
      </c>
      <c r="P93" s="77">
        <v>68.53</v>
      </c>
      <c r="Q93" s="77">
        <v>16.739999999999998</v>
      </c>
      <c r="R93" s="80">
        <v>0</v>
      </c>
      <c r="S93" s="80">
        <v>0</v>
      </c>
      <c r="T93" s="78">
        <f>SUMPRODUCT(LTA!F93:AJ93,LTA!F$101:AJ$101,LTA!F$104:AJ$104)</f>
        <v>19.47</v>
      </c>
      <c r="U93" s="78">
        <f>SUMPRODUCT(LTA!F93:AJ93,LTA!F$102:AJ$102,LTA!F$104:AJ$104)</f>
        <v>86.990000000000009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449.16</v>
      </c>
      <c r="AB93" s="117">
        <f>-STOA!O93</f>
        <v>0</v>
      </c>
      <c r="AC93">
        <f t="shared" si="3"/>
        <v>12.743715508365121</v>
      </c>
      <c r="AD93">
        <f t="shared" si="4"/>
        <v>1435.4057740785802</v>
      </c>
      <c r="AE93">
        <f>'IDT-1'!C93</f>
        <v>0</v>
      </c>
      <c r="AF93" s="26"/>
      <c r="AG93">
        <f t="shared" si="5"/>
        <v>1435.4057740785802</v>
      </c>
      <c r="AI93" s="75">
        <f>PXIL!I93</f>
        <v>0</v>
      </c>
      <c r="AJ93" s="75">
        <f>PXIL!O93</f>
        <v>0</v>
      </c>
      <c r="AK93" s="75">
        <f>RTM_IEX!I93</f>
        <v>5.5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7.1088934546521871</v>
      </c>
      <c r="F94">
        <f>GT_Spot!Q94</f>
        <v>0</v>
      </c>
      <c r="G94">
        <f>PPCL_NG!Q94</f>
        <v>19.28</v>
      </c>
      <c r="H94">
        <f>PPCL_Spot!Q94</f>
        <v>5</v>
      </c>
      <c r="I94">
        <f>Bawana_NG!Q94</f>
        <v>49.14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718.87078395669437</v>
      </c>
      <c r="P94" s="77">
        <v>68.53</v>
      </c>
      <c r="Q94" s="77">
        <v>16.739999999999998</v>
      </c>
      <c r="R94" s="80">
        <v>0</v>
      </c>
      <c r="S94" s="80">
        <v>0</v>
      </c>
      <c r="T94" s="78">
        <f>SUMPRODUCT(LTA!F94:AJ94,LTA!F$101:AJ$101,LTA!F$104:AJ$104)</f>
        <v>18.739999999999998</v>
      </c>
      <c r="U94" s="78">
        <f>SUMPRODUCT(LTA!F94:AJ94,LTA!F$102:AJ$102,LTA!F$104:AJ$104)</f>
        <v>86.850000000000009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464.67</v>
      </c>
      <c r="AB94" s="117">
        <f>-STOA!O94</f>
        <v>0</v>
      </c>
      <c r="AC94">
        <f t="shared" si="3"/>
        <v>12.892162436441803</v>
      </c>
      <c r="AD94">
        <f t="shared" si="4"/>
        <v>1432.0375149749048</v>
      </c>
      <c r="AE94">
        <f>'IDT-1'!C94</f>
        <v>0</v>
      </c>
      <c r="AF94" s="26"/>
      <c r="AG94">
        <f t="shared" si="5"/>
        <v>1432.0375149749048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7.1088934546521871</v>
      </c>
      <c r="F95">
        <f>GT_Spot!Q95</f>
        <v>0</v>
      </c>
      <c r="G95">
        <f>PPCL_NG!Q95</f>
        <v>19.28</v>
      </c>
      <c r="H95">
        <f>PPCL_Spot!Q95</f>
        <v>5</v>
      </c>
      <c r="I95">
        <f>Bawana_NG!Q95</f>
        <v>49.14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714.57963785269453</v>
      </c>
      <c r="P95" s="77">
        <v>68.53</v>
      </c>
      <c r="Q95" s="77">
        <v>16.739999999999998</v>
      </c>
      <c r="R95" s="80">
        <v>0</v>
      </c>
      <c r="S95" s="80">
        <v>0</v>
      </c>
      <c r="T95" s="78">
        <f>SUMPRODUCT(LTA!F95:AJ95,LTA!F$101:AJ$101,LTA!F$104:AJ$104)</f>
        <v>18.21</v>
      </c>
      <c r="U95" s="78">
        <f>SUMPRODUCT(LTA!F95:AJ95,LTA!F$102:AJ$102,LTA!F$104:AJ$104)</f>
        <v>86.67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2.15</v>
      </c>
      <c r="Z95" s="75">
        <f>IEX!O95</f>
        <v>0</v>
      </c>
      <c r="AA95" s="117">
        <f>STOA!I95</f>
        <v>464.63</v>
      </c>
      <c r="AB95" s="117">
        <f>-STOA!O95</f>
        <v>0</v>
      </c>
      <c r="AC95">
        <f t="shared" si="3"/>
        <v>13.186490901170512</v>
      </c>
      <c r="AD95">
        <f t="shared" si="4"/>
        <v>1425.0120404061761</v>
      </c>
      <c r="AE95">
        <f>'IDT-1'!C95</f>
        <v>0</v>
      </c>
      <c r="AF95" s="26"/>
      <c r="AG95">
        <f t="shared" si="5"/>
        <v>1425.0120404061761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16.16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7.1088934546521871</v>
      </c>
      <c r="F96">
        <f>GT_Spot!Q96</f>
        <v>0</v>
      </c>
      <c r="G96">
        <f>PPCL_NG!Q96</f>
        <v>19.28</v>
      </c>
      <c r="H96">
        <f>PPCL_Spot!Q96</f>
        <v>5</v>
      </c>
      <c r="I96">
        <f>Bawana_NG!Q96</f>
        <v>49.14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714.57963785269453</v>
      </c>
      <c r="P96" s="77">
        <v>68.53</v>
      </c>
      <c r="Q96" s="77">
        <v>16.739999999999998</v>
      </c>
      <c r="R96" s="80">
        <v>0</v>
      </c>
      <c r="S96" s="80">
        <v>0</v>
      </c>
      <c r="T96" s="78">
        <f>SUMPRODUCT(LTA!F96:AJ96,LTA!F$101:AJ$101,LTA!F$104:AJ$104)</f>
        <v>17.88</v>
      </c>
      <c r="U96" s="78">
        <f>SUMPRODUCT(LTA!F96:AJ96,LTA!F$102:AJ$102,LTA!F$104:AJ$104)</f>
        <v>86.42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7.21</v>
      </c>
      <c r="Z96" s="75">
        <f>IEX!O96</f>
        <v>0</v>
      </c>
      <c r="AA96" s="117">
        <f>STOA!I96</f>
        <v>464.63</v>
      </c>
      <c r="AB96" s="117">
        <f>-STOA!O96</f>
        <v>0</v>
      </c>
      <c r="AC96">
        <f t="shared" si="3"/>
        <v>13.423502814003442</v>
      </c>
      <c r="AD96">
        <f t="shared" si="4"/>
        <v>1421.5750284933431</v>
      </c>
      <c r="AE96">
        <f>'IDT-1'!C96</f>
        <v>0</v>
      </c>
      <c r="AF96" s="26"/>
      <c r="AG96">
        <f t="shared" si="5"/>
        <v>1421.5750284933431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23.48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7.1088934546521871</v>
      </c>
      <c r="F97">
        <f>GT_Spot!Q97</f>
        <v>0</v>
      </c>
      <c r="G97">
        <f>PPCL_NG!Q97</f>
        <v>19.28</v>
      </c>
      <c r="H97">
        <f>PPCL_Spot!Q97</f>
        <v>5</v>
      </c>
      <c r="I97">
        <f>Bawana_NG!Q97</f>
        <v>49.14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714.57963785269453</v>
      </c>
      <c r="P97" s="77">
        <v>68.53</v>
      </c>
      <c r="Q97" s="77">
        <v>16.739999999999998</v>
      </c>
      <c r="R97" s="80">
        <v>0</v>
      </c>
      <c r="S97" s="80">
        <v>0</v>
      </c>
      <c r="T97" s="78">
        <f>SUMPRODUCT(LTA!F97:AJ97,LTA!F$101:AJ$101,LTA!F$104:AJ$104)</f>
        <v>17.55</v>
      </c>
      <c r="U97" s="78">
        <f>SUMPRODUCT(LTA!F97:AJ97,LTA!F$102:AJ$102,LTA!F$104:AJ$104)</f>
        <v>86.110000000000014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464.63</v>
      </c>
      <c r="AB97" s="117">
        <f>-STOA!O97</f>
        <v>0</v>
      </c>
      <c r="AC97">
        <f t="shared" si="3"/>
        <v>13.313210901170512</v>
      </c>
      <c r="AD97">
        <f t="shared" si="4"/>
        <v>1439.2853204061762</v>
      </c>
      <c r="AE97">
        <f>'IDT-1'!C97</f>
        <v>0</v>
      </c>
      <c r="AF97" s="26"/>
      <c r="AG97">
        <f t="shared" si="5"/>
        <v>1439.2853204061762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33.93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7.1088934546521871</v>
      </c>
      <c r="F98">
        <f>GT_Spot!Q98</f>
        <v>0</v>
      </c>
      <c r="G98">
        <f>PPCL_NG!Q98</f>
        <v>19.28</v>
      </c>
      <c r="H98">
        <f>PPCL_Spot!Q98</f>
        <v>5</v>
      </c>
      <c r="I98">
        <f>Bawana_NG!Q98</f>
        <v>49.14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714.57963785269453</v>
      </c>
      <c r="P98" s="77">
        <v>68.53</v>
      </c>
      <c r="Q98" s="77">
        <v>16.739999999999998</v>
      </c>
      <c r="R98" s="80">
        <v>0</v>
      </c>
      <c r="S98" s="80">
        <v>0</v>
      </c>
      <c r="T98" s="78">
        <f>SUMPRODUCT(LTA!F98:AJ98,LTA!F$101:AJ$101,LTA!F$104:AJ$104)</f>
        <v>17.22</v>
      </c>
      <c r="U98" s="78">
        <f>SUMPRODUCT(LTA!F98:AJ98,LTA!F$102:AJ$102,LTA!F$104:AJ$104)</f>
        <v>85.97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464.63</v>
      </c>
      <c r="AB98" s="117">
        <f>-STOA!O98</f>
        <v>0</v>
      </c>
      <c r="AC98">
        <f t="shared" si="3"/>
        <v>13.223802901170513</v>
      </c>
      <c r="AD98">
        <f t="shared" si="4"/>
        <v>1429.2147284061764</v>
      </c>
      <c r="AE98">
        <f>'IDT-1'!C98</f>
        <v>0</v>
      </c>
      <c r="AF98" s="26"/>
      <c r="AG98">
        <f t="shared" si="5"/>
        <v>1429.2147284061764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24.24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0.25782434040645236</v>
      </c>
      <c r="F99">
        <f t="shared" si="6"/>
        <v>0</v>
      </c>
      <c r="G99">
        <f t="shared" si="6"/>
        <v>0.46271999999999947</v>
      </c>
      <c r="H99">
        <f t="shared" si="6"/>
        <v>0.18910598662960379</v>
      </c>
      <c r="I99">
        <f t="shared" si="6"/>
        <v>1.1622445466068947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16.38656241495914</v>
      </c>
      <c r="P99" s="77">
        <f t="shared" si="6"/>
        <v>1.5067871605594974</v>
      </c>
      <c r="Q99" s="77">
        <f t="shared" si="6"/>
        <v>0.39992250000000018</v>
      </c>
      <c r="R99" s="80">
        <f t="shared" si="6"/>
        <v>0.29309563822429607</v>
      </c>
      <c r="S99" s="80">
        <f t="shared" si="6"/>
        <v>0</v>
      </c>
      <c r="T99" s="78">
        <f t="shared" si="6"/>
        <v>1.6375250000000001</v>
      </c>
      <c r="U99" s="78">
        <f t="shared" si="6"/>
        <v>2.0159625000000001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2.3400000000000001E-3</v>
      </c>
      <c r="Z99" s="75">
        <f t="shared" si="6"/>
        <v>-1.9585350000000001</v>
      </c>
      <c r="AA99" s="117">
        <f t="shared" si="6"/>
        <v>7.2207575000000013</v>
      </c>
      <c r="AB99" s="117">
        <f t="shared" si="6"/>
        <v>0</v>
      </c>
      <c r="AC99">
        <f t="shared" si="6"/>
        <v>0.30047201903533971</v>
      </c>
      <c r="AD99">
        <f t="shared" si="6"/>
        <v>29.487753068350543</v>
      </c>
      <c r="AE99">
        <f t="shared" si="6"/>
        <v>-0.18746499999999999</v>
      </c>
      <c r="AG99">
        <f t="shared" si="6"/>
        <v>29.300288068350547</v>
      </c>
      <c r="AI99">
        <f t="shared" si="6"/>
        <v>0</v>
      </c>
      <c r="AJ99">
        <f t="shared" si="6"/>
        <v>0</v>
      </c>
      <c r="AK99">
        <f t="shared" si="6"/>
        <v>0.26826250000000007</v>
      </c>
      <c r="AL99">
        <f t="shared" si="6"/>
        <v>-0.21</v>
      </c>
      <c r="AM99">
        <f t="shared" si="6"/>
        <v>0</v>
      </c>
      <c r="AN99">
        <f t="shared" si="6"/>
        <v>0</v>
      </c>
      <c r="AO99">
        <f t="shared" si="6"/>
        <v>0.15364999999999998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14.793073084825361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67.8427397924155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871.32058539963873</v>
      </c>
      <c r="P3" s="77">
        <v>66.802870772272115</v>
      </c>
      <c r="Q3" s="77">
        <v>20.23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422.87999999999994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162.88999999999999</v>
      </c>
      <c r="Z3" s="75">
        <f>IEX!P3</f>
        <v>0</v>
      </c>
      <c r="AA3" s="117">
        <f>STOA!J3</f>
        <v>203.81</v>
      </c>
      <c r="AB3" s="117">
        <f>-STOA!P3</f>
        <v>0</v>
      </c>
      <c r="AC3">
        <f>SUMIF(B3:AB3,"&gt;0")*$AC$2-SUMIF(B3:AB3,"&lt;0")*($AC$2/(1-$AC$2))+SUMIF(AI3:AR3,"&gt;0")*$AC$2-SUMIF(AI3:AR3,"&lt;0")*($AC$2/(1-$AC$2))</f>
        <v>16.564057567632538</v>
      </c>
      <c r="AD3">
        <f>SUM(B3:AB3,AI3:AR3)-AC3</f>
        <v>1865.7152114815192</v>
      </c>
      <c r="AE3">
        <f>'IDT-1'!F3</f>
        <v>0</v>
      </c>
      <c r="AF3" s="26"/>
      <c r="AG3">
        <f>SUM(AD3:AF3)</f>
        <v>1865.7152114815192</v>
      </c>
      <c r="AI3" s="75">
        <f>PXIL!J3</f>
        <v>0</v>
      </c>
      <c r="AJ3" s="75">
        <f>PXIL!P3</f>
        <v>0</v>
      </c>
      <c r="AK3" s="75">
        <f>RTM_IEX!J3</f>
        <v>21.57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14.793073084825361</v>
      </c>
      <c r="F4">
        <f>GT_Spot!T4</f>
        <v>0</v>
      </c>
      <c r="G4">
        <f>PPCL_NG!T4</f>
        <v>23.14</v>
      </c>
      <c r="H4">
        <f>PPCL_Spot!T4</f>
        <v>7</v>
      </c>
      <c r="I4">
        <f>Bawana_NG!T4</f>
        <v>67.8427397924155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871.19368487011491</v>
      </c>
      <c r="P4" s="77">
        <v>66.802870772272115</v>
      </c>
      <c r="Q4" s="77">
        <v>20.23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423.12999999999994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136.71</v>
      </c>
      <c r="Z4" s="75">
        <f>IEX!P4</f>
        <v>0</v>
      </c>
      <c r="AA4" s="117">
        <f>STOA!J4</f>
        <v>203.81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16.358252842972725</v>
      </c>
      <c r="AD4">
        <f t="shared" ref="AD4:AD67" si="1">SUM(B4:AB4,AI4:AR4)-AC4</f>
        <v>1842.5341156766551</v>
      </c>
      <c r="AE4">
        <f>'IDT-1'!F4</f>
        <v>0</v>
      </c>
      <c r="AF4" s="26"/>
      <c r="AG4">
        <f t="shared" ref="AG4:AG67" si="2">SUM(AD4:AF4)</f>
        <v>1842.5341156766551</v>
      </c>
      <c r="AI4" s="75">
        <f>PXIL!J4</f>
        <v>0</v>
      </c>
      <c r="AJ4" s="75">
        <f>PXIL!P4</f>
        <v>0</v>
      </c>
      <c r="AK4" s="75">
        <f>RTM_IEX!J4</f>
        <v>24.24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9.6776047904191618</v>
      </c>
      <c r="F5">
        <f>GT_Spot!T5</f>
        <v>0</v>
      </c>
      <c r="G5">
        <f>PPCL_NG!T5</f>
        <v>23.14</v>
      </c>
      <c r="H5">
        <f>PPCL_Spot!T5</f>
        <v>4.0214894405335304</v>
      </c>
      <c r="I5">
        <f>Bawana_NG!T5</f>
        <v>67.8427397924155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868.4330863383309</v>
      </c>
      <c r="P5" s="77">
        <v>66.802870772272115</v>
      </c>
      <c r="Q5" s="77">
        <v>20.23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420.94999999999993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114.41</v>
      </c>
      <c r="Z5" s="75">
        <f>IEX!P5</f>
        <v>0</v>
      </c>
      <c r="AA5" s="117">
        <f>STOA!J5</f>
        <v>203.81</v>
      </c>
      <c r="AB5" s="117">
        <f>-STOA!P5</f>
        <v>0</v>
      </c>
      <c r="AC5">
        <f t="shared" si="0"/>
        <v>15.833996561978946</v>
      </c>
      <c r="AD5">
        <f t="shared" si="1"/>
        <v>1783.4837945719921</v>
      </c>
      <c r="AE5">
        <f>'IDT-1'!F5</f>
        <v>0</v>
      </c>
      <c r="AF5" s="26"/>
      <c r="AG5">
        <f t="shared" si="2"/>
        <v>1783.4837945719921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9.6776047904191618</v>
      </c>
      <c r="F6">
        <f>GT_Spot!T6</f>
        <v>0</v>
      </c>
      <c r="G6">
        <f>PPCL_NG!T6</f>
        <v>23.14</v>
      </c>
      <c r="H6">
        <f>PPCL_Spot!T6</f>
        <v>4.0214894405335304</v>
      </c>
      <c r="I6">
        <f>Bawana_NG!T6</f>
        <v>67.8427397924155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863.80372162642607</v>
      </c>
      <c r="P6" s="77">
        <v>66.802870772272115</v>
      </c>
      <c r="Q6" s="77">
        <v>20.23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420.87999999999994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93.09</v>
      </c>
      <c r="Z6" s="75">
        <f>IEX!P6</f>
        <v>0</v>
      </c>
      <c r="AA6" s="117">
        <f>STOA!J6</f>
        <v>203.81</v>
      </c>
      <c r="AB6" s="117">
        <f>-STOA!P6</f>
        <v>0</v>
      </c>
      <c r="AC6">
        <f t="shared" si="0"/>
        <v>15.605026152514183</v>
      </c>
      <c r="AD6">
        <f t="shared" si="1"/>
        <v>1757.6934002695518</v>
      </c>
      <c r="AE6">
        <f>'IDT-1'!F6</f>
        <v>0</v>
      </c>
      <c r="AF6" s="26"/>
      <c r="AG6">
        <f t="shared" si="2"/>
        <v>1757.6934002695518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9.6776047904191618</v>
      </c>
      <c r="F7">
        <f>GT_Spot!T7</f>
        <v>0</v>
      </c>
      <c r="G7">
        <f>PPCL_NG!T7</f>
        <v>23.14</v>
      </c>
      <c r="H7">
        <f>PPCL_Spot!T7</f>
        <v>3.8585708996667902</v>
      </c>
      <c r="I7">
        <f>Bawana_NG!T7</f>
        <v>67.8427397924155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858.08695155442604</v>
      </c>
      <c r="P7" s="77">
        <v>66.802870772272115</v>
      </c>
      <c r="Q7" s="77">
        <v>20.23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420.75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67.87</v>
      </c>
      <c r="Z7" s="75">
        <f>IEX!P7</f>
        <v>0</v>
      </c>
      <c r="AA7" s="117">
        <f>STOA!J7</f>
        <v>203.72</v>
      </c>
      <c r="AB7" s="117">
        <f>-STOA!P7</f>
        <v>0</v>
      </c>
      <c r="AC7">
        <f t="shared" si="0"/>
        <v>15.32941289272096</v>
      </c>
      <c r="AD7">
        <f t="shared" si="1"/>
        <v>1726.6493249164789</v>
      </c>
      <c r="AE7">
        <f>'IDT-1'!F7</f>
        <v>0</v>
      </c>
      <c r="AF7" s="26"/>
      <c r="AG7">
        <f t="shared" si="2"/>
        <v>1726.6493249164789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9.6776047904191618</v>
      </c>
      <c r="F8">
        <f>GT_Spot!T8</f>
        <v>0</v>
      </c>
      <c r="G8">
        <f>PPCL_NG!T8</f>
        <v>23.14</v>
      </c>
      <c r="H8">
        <f>PPCL_Spot!T8</f>
        <v>4.0214894405335304</v>
      </c>
      <c r="I8">
        <f>Bawana_NG!T8</f>
        <v>67.8427397924155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853.65273763206415</v>
      </c>
      <c r="P8" s="77">
        <v>66.802870772272115</v>
      </c>
      <c r="Q8" s="77">
        <v>20.23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420.60999999999996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47.51</v>
      </c>
      <c r="Z8" s="75">
        <f>IEX!P8</f>
        <v>0</v>
      </c>
      <c r="AA8" s="117">
        <f>STOA!J8</f>
        <v>203.72</v>
      </c>
      <c r="AB8" s="117">
        <f>-STOA!P8</f>
        <v>0</v>
      </c>
      <c r="AC8">
        <f t="shared" si="0"/>
        <v>15.111425493363798</v>
      </c>
      <c r="AD8">
        <f t="shared" si="1"/>
        <v>1702.0960169343405</v>
      </c>
      <c r="AE8">
        <f>'IDT-1'!F8</f>
        <v>0</v>
      </c>
      <c r="AF8" s="26"/>
      <c r="AG8">
        <f t="shared" si="2"/>
        <v>1702.0960169343405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9.6776047904191618</v>
      </c>
      <c r="F9">
        <f>GT_Spot!T9</f>
        <v>0</v>
      </c>
      <c r="G9">
        <f>PPCL_NG!T9</f>
        <v>23.14</v>
      </c>
      <c r="H9">
        <f>PPCL_Spot!T9</f>
        <v>5.9078119215105511</v>
      </c>
      <c r="I9">
        <f>Bawana_NG!T9</f>
        <v>67.8427397924155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853.21545191046414</v>
      </c>
      <c r="P9" s="77">
        <v>66.802870772272115</v>
      </c>
      <c r="Q9" s="77">
        <v>20.23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420.52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25.21</v>
      </c>
      <c r="Z9" s="75">
        <f>IEX!P9</f>
        <v>0</v>
      </c>
      <c r="AA9" s="117">
        <f>STOA!J9</f>
        <v>203.72</v>
      </c>
      <c r="AB9" s="117">
        <f>-STOA!P9</f>
        <v>0</v>
      </c>
      <c r="AC9">
        <f t="shared" si="0"/>
        <v>14.927145016846319</v>
      </c>
      <c r="AD9">
        <f t="shared" si="1"/>
        <v>1681.3393341702354</v>
      </c>
      <c r="AE9">
        <f>'IDT-1'!F9</f>
        <v>0</v>
      </c>
      <c r="AF9" s="26"/>
      <c r="AG9">
        <f t="shared" si="2"/>
        <v>1681.3393341702354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9.6776047904191618</v>
      </c>
      <c r="F10">
        <f>GT_Spot!T10</f>
        <v>0</v>
      </c>
      <c r="G10">
        <f>PPCL_NG!T10</f>
        <v>23.14</v>
      </c>
      <c r="H10">
        <f>PPCL_Spot!T10</f>
        <v>5.9078119215105511</v>
      </c>
      <c r="I10">
        <f>Bawana_NG!T10</f>
        <v>67.8427397924155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853.21545191046414</v>
      </c>
      <c r="P10" s="77">
        <v>66.802870772272115</v>
      </c>
      <c r="Q10" s="77">
        <v>20.23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420.40999999999997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203.72</v>
      </c>
      <c r="AB10" s="117">
        <f>-STOA!P10</f>
        <v>0</v>
      </c>
      <c r="AC10">
        <f t="shared" si="0"/>
        <v>14.704329016846319</v>
      </c>
      <c r="AD10">
        <f t="shared" si="1"/>
        <v>1656.2421501702354</v>
      </c>
      <c r="AE10">
        <f>'IDT-1'!F10</f>
        <v>0</v>
      </c>
      <c r="AF10" s="26"/>
      <c r="AG10">
        <f t="shared" si="2"/>
        <v>1656.2421501702354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9.6776047904191618</v>
      </c>
      <c r="F11">
        <f>GT_Spot!T11</f>
        <v>0</v>
      </c>
      <c r="G11">
        <f>PPCL_NG!T11</f>
        <v>23.14</v>
      </c>
      <c r="H11">
        <f>PPCL_Spot!T11</f>
        <v>16.115968877361986</v>
      </c>
      <c r="I11">
        <f>Bawana_NG!T11</f>
        <v>67.8427397924155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853.85982073758692</v>
      </c>
      <c r="P11" s="77">
        <v>66.802870772272115</v>
      </c>
      <c r="Q11" s="77">
        <v>20.23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422.65999999999991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</v>
      </c>
      <c r="AA11" s="117">
        <f>STOA!J11</f>
        <v>203.62</v>
      </c>
      <c r="AB11" s="117">
        <f>-STOA!P11</f>
        <v>0</v>
      </c>
      <c r="AC11">
        <f t="shared" si="0"/>
        <v>14.996313794180397</v>
      </c>
      <c r="AD11">
        <f t="shared" si="1"/>
        <v>1648.9526911758753</v>
      </c>
      <c r="AE11">
        <f>'IDT-1'!F11</f>
        <v>0</v>
      </c>
      <c r="AF11" s="26"/>
      <c r="AG11">
        <f t="shared" si="2"/>
        <v>1648.9526911758753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9.6776047904191618</v>
      </c>
      <c r="F12">
        <f>GT_Spot!T12</f>
        <v>0</v>
      </c>
      <c r="G12">
        <f>PPCL_NG!T12</f>
        <v>23.14</v>
      </c>
      <c r="H12">
        <f>PPCL_Spot!T12</f>
        <v>5.9078119215105511</v>
      </c>
      <c r="I12">
        <f>Bawana_NG!T12</f>
        <v>67.8427397924155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853.85982073758692</v>
      </c>
      <c r="P12" s="77">
        <v>66.802870772272115</v>
      </c>
      <c r="Q12" s="77">
        <v>20.23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422.38999999999993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-37</v>
      </c>
      <c r="AA12" s="117">
        <f>STOA!J12</f>
        <v>203.62</v>
      </c>
      <c r="AB12" s="117">
        <f>-STOA!P12</f>
        <v>0</v>
      </c>
      <c r="AC12">
        <f t="shared" si="0"/>
        <v>15.055034180846222</v>
      </c>
      <c r="AD12">
        <f t="shared" si="1"/>
        <v>1621.4158138333578</v>
      </c>
      <c r="AE12">
        <f>'IDT-1'!F12</f>
        <v>0</v>
      </c>
      <c r="AF12" s="26"/>
      <c r="AG12">
        <f t="shared" si="2"/>
        <v>1621.4158138333578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9.6776047904191618</v>
      </c>
      <c r="F13">
        <f>GT_Spot!T13</f>
        <v>0</v>
      </c>
      <c r="G13">
        <f>PPCL_NG!T13</f>
        <v>23.14</v>
      </c>
      <c r="H13">
        <f>PPCL_Spot!T13</f>
        <v>5.56</v>
      </c>
      <c r="I13">
        <f>Bawana_NG!T13</f>
        <v>67.8427397924155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853.45975195165761</v>
      </c>
      <c r="P13" s="77">
        <v>66.802870772272115</v>
      </c>
      <c r="Q13" s="77">
        <v>20.23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422.04999999999995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-54</v>
      </c>
      <c r="AA13" s="117">
        <f>STOA!J13</f>
        <v>203.62</v>
      </c>
      <c r="AB13" s="117">
        <f>-STOA!P13</f>
        <v>0</v>
      </c>
      <c r="AC13">
        <f t="shared" si="0"/>
        <v>15.196388998498074</v>
      </c>
      <c r="AD13">
        <f t="shared" si="1"/>
        <v>1603.1865783082662</v>
      </c>
      <c r="AE13">
        <f>'IDT-1'!F13</f>
        <v>0</v>
      </c>
      <c r="AF13" s="26"/>
      <c r="AG13">
        <f t="shared" si="2"/>
        <v>1603.1865783082662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9.6776047904191618</v>
      </c>
      <c r="F14">
        <f>GT_Spot!T14</f>
        <v>0</v>
      </c>
      <c r="G14">
        <f>PPCL_NG!T14</f>
        <v>23.14</v>
      </c>
      <c r="H14">
        <f>PPCL_Spot!T14</f>
        <v>4.0214894405335304</v>
      </c>
      <c r="I14">
        <f>Bawana_NG!T14</f>
        <v>67.8427397924155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853.45975195165761</v>
      </c>
      <c r="P14" s="77">
        <v>66.802870772272115</v>
      </c>
      <c r="Q14" s="77">
        <v>20.23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421.88999999999993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-73</v>
      </c>
      <c r="AA14" s="117">
        <f>STOA!J14</f>
        <v>203.62</v>
      </c>
      <c r="AB14" s="117">
        <f>-STOA!P14</f>
        <v>0</v>
      </c>
      <c r="AC14">
        <f t="shared" si="0"/>
        <v>15.35012652849648</v>
      </c>
      <c r="AD14">
        <f t="shared" si="1"/>
        <v>1582.3343302188011</v>
      </c>
      <c r="AE14">
        <f>'IDT-1'!F14</f>
        <v>0</v>
      </c>
      <c r="AF14" s="26"/>
      <c r="AG14">
        <f t="shared" si="2"/>
        <v>1582.3343302188011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15.240399153311159</v>
      </c>
      <c r="F15">
        <f>GT_Spot!T15</f>
        <v>0</v>
      </c>
      <c r="G15">
        <f>PPCL_NG!T15</f>
        <v>23.14</v>
      </c>
      <c r="H15">
        <f>PPCL_Spot!T15</f>
        <v>7</v>
      </c>
      <c r="I15">
        <f>Bawana_NG!T15</f>
        <v>67.430000000000007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773.25231775380962</v>
      </c>
      <c r="P15" s="77">
        <v>66.802870772272115</v>
      </c>
      <c r="Q15" s="77">
        <v>20.23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421.65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203.53</v>
      </c>
      <c r="AB15" s="117">
        <f>-STOA!P15</f>
        <v>0</v>
      </c>
      <c r="AC15">
        <f t="shared" si="0"/>
        <v>14.235457171578657</v>
      </c>
      <c r="AD15">
        <f t="shared" si="1"/>
        <v>1603.4301305078143</v>
      </c>
      <c r="AE15">
        <f>'IDT-1'!F15</f>
        <v>0</v>
      </c>
      <c r="AF15" s="26"/>
      <c r="AG15">
        <f t="shared" si="2"/>
        <v>1603.4301305078143</v>
      </c>
      <c r="AI15" s="75">
        <f>PXIL!J15</f>
        <v>0</v>
      </c>
      <c r="AJ15" s="75">
        <f>PXIL!P15</f>
        <v>0</v>
      </c>
      <c r="AK15" s="75">
        <f>RTM_IEX!J15</f>
        <v>19.39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15.240399153311159</v>
      </c>
      <c r="F16">
        <f>GT_Spot!T16</f>
        <v>0</v>
      </c>
      <c r="G16">
        <f>PPCL_NG!T16</f>
        <v>23.14</v>
      </c>
      <c r="H16">
        <f>PPCL_Spot!T16</f>
        <v>7</v>
      </c>
      <c r="I16">
        <f>Bawana_NG!T16</f>
        <v>67.430000000000007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773.25231775380962</v>
      </c>
      <c r="P16" s="77">
        <v>66.802870772272115</v>
      </c>
      <c r="Q16" s="77">
        <v>20.23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421.60999999999996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203.53</v>
      </c>
      <c r="AB16" s="117">
        <f>-STOA!P16</f>
        <v>0</v>
      </c>
      <c r="AC16">
        <f t="shared" si="0"/>
        <v>14.149833171578658</v>
      </c>
      <c r="AD16">
        <f t="shared" si="1"/>
        <v>1593.7857545078143</v>
      </c>
      <c r="AE16">
        <f>'IDT-1'!F16</f>
        <v>0</v>
      </c>
      <c r="AF16" s="26"/>
      <c r="AG16">
        <f t="shared" si="2"/>
        <v>1593.7857545078143</v>
      </c>
      <c r="AI16" s="75">
        <f>PXIL!J16</f>
        <v>0</v>
      </c>
      <c r="AJ16" s="75">
        <f>PXIL!P16</f>
        <v>0</v>
      </c>
      <c r="AK16" s="75">
        <f>RTM_IEX!J16</f>
        <v>9.6999999999999993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15.240399153311159</v>
      </c>
      <c r="F17">
        <f>GT_Spot!T17</f>
        <v>0</v>
      </c>
      <c r="G17">
        <f>PPCL_NG!T17</f>
        <v>23.14</v>
      </c>
      <c r="H17">
        <f>PPCL_Spot!T17</f>
        <v>7</v>
      </c>
      <c r="I17">
        <f>Bawana_NG!T17</f>
        <v>67.430000000000007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770.44292406444447</v>
      </c>
      <c r="P17" s="77">
        <v>66.802870772272115</v>
      </c>
      <c r="Q17" s="77">
        <v>20.23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418.65999999999997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203.53</v>
      </c>
      <c r="AB17" s="117">
        <f>-STOA!P17</f>
        <v>0</v>
      </c>
      <c r="AC17">
        <f t="shared" si="0"/>
        <v>14.679650071276894</v>
      </c>
      <c r="AD17">
        <f t="shared" si="1"/>
        <v>1502.796543918751</v>
      </c>
      <c r="AE17">
        <f>'IDT-1'!F17</f>
        <v>0</v>
      </c>
      <c r="AF17" s="26"/>
      <c r="AG17">
        <f t="shared" si="2"/>
        <v>1502.796543918751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15.240399153311159</v>
      </c>
      <c r="F18">
        <f>GT_Spot!T18</f>
        <v>0</v>
      </c>
      <c r="G18">
        <f>PPCL_NG!T18</f>
        <v>23.14</v>
      </c>
      <c r="H18">
        <f>PPCL_Spot!T18</f>
        <v>7</v>
      </c>
      <c r="I18">
        <f>Bawana_NG!T18</f>
        <v>67.430000000000007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740.98949291971076</v>
      </c>
      <c r="P18" s="77">
        <v>66.802870772272115</v>
      </c>
      <c r="Q18" s="77">
        <v>20.23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418.53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203.53</v>
      </c>
      <c r="AB18" s="117">
        <f>-STOA!P18</f>
        <v>0</v>
      </c>
      <c r="AC18">
        <f t="shared" si="0"/>
        <v>13.842237588260542</v>
      </c>
      <c r="AD18">
        <f t="shared" si="1"/>
        <v>1539.0505252570335</v>
      </c>
      <c r="AE18">
        <f>'IDT-1'!F18</f>
        <v>0</v>
      </c>
      <c r="AF18" s="26"/>
      <c r="AG18">
        <f t="shared" si="2"/>
        <v>1539.0505252570335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15.240399153311159</v>
      </c>
      <c r="F19">
        <f>GT_Spot!T19</f>
        <v>0</v>
      </c>
      <c r="G19">
        <f>PPCL_NG!T19</f>
        <v>23.14</v>
      </c>
      <c r="H19">
        <f>PPCL_Spot!T19</f>
        <v>7</v>
      </c>
      <c r="I19">
        <f>Bawana_NG!T19</f>
        <v>67.430000000000007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715.13070237021714</v>
      </c>
      <c r="P19" s="77">
        <v>66.802870772272115</v>
      </c>
      <c r="Q19" s="77">
        <v>20.23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418.1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203.44</v>
      </c>
      <c r="AB19" s="117">
        <f>-STOA!P19</f>
        <v>0</v>
      </c>
      <c r="AC19">
        <f t="shared" si="0"/>
        <v>13.521322956203047</v>
      </c>
      <c r="AD19">
        <f t="shared" si="1"/>
        <v>1522.9926493395976</v>
      </c>
      <c r="AE19">
        <f>'IDT-1'!F19</f>
        <v>0</v>
      </c>
      <c r="AF19" s="26"/>
      <c r="AG19">
        <f t="shared" si="2"/>
        <v>1522.9926493395976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9.6776047904191618</v>
      </c>
      <c r="F20">
        <f>GT_Spot!T20</f>
        <v>0</v>
      </c>
      <c r="G20">
        <f>PPCL_NG!T20</f>
        <v>23.14</v>
      </c>
      <c r="H20">
        <f>PPCL_Spot!T20</f>
        <v>6.5578140619793395</v>
      </c>
      <c r="I20">
        <f>Bawana_NG!T20</f>
        <v>67.430000000000007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737.24868163707595</v>
      </c>
      <c r="P20" s="77">
        <v>66.802870772272115</v>
      </c>
      <c r="Q20" s="77">
        <v>20.23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417.95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203.44</v>
      </c>
      <c r="AB20" s="117">
        <f>-STOA!P20</f>
        <v>0</v>
      </c>
      <c r="AC20">
        <f t="shared" si="0"/>
        <v>14.105703723213137</v>
      </c>
      <c r="AD20">
        <f t="shared" si="1"/>
        <v>1488.3712675385336</v>
      </c>
      <c r="AE20">
        <f>'IDT-1'!F20</f>
        <v>0</v>
      </c>
      <c r="AF20" s="26"/>
      <c r="AG20">
        <f t="shared" si="2"/>
        <v>1488.3712675385336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9.6776047904191618</v>
      </c>
      <c r="F21">
        <f>GT_Spot!T21</f>
        <v>0</v>
      </c>
      <c r="G21">
        <f>PPCL_NG!T21</f>
        <v>23.14</v>
      </c>
      <c r="H21">
        <f>PPCL_Spot!T21</f>
        <v>4.47</v>
      </c>
      <c r="I21">
        <f>Bawana_NG!T21</f>
        <v>67.430000000000007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842.06365086782205</v>
      </c>
      <c r="P21" s="77">
        <v>66.802870772272115</v>
      </c>
      <c r="Q21" s="77">
        <v>20.23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417.83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-204</v>
      </c>
      <c r="AA21" s="117">
        <f>STOA!J21</f>
        <v>203.44</v>
      </c>
      <c r="AB21" s="117">
        <f>-STOA!P21</f>
        <v>0</v>
      </c>
      <c r="AC21">
        <f t="shared" si="0"/>
        <v>16.375878327116364</v>
      </c>
      <c r="AD21">
        <f t="shared" si="1"/>
        <v>1434.708248103397</v>
      </c>
      <c r="AE21">
        <f>'IDT-1'!F21</f>
        <v>0</v>
      </c>
      <c r="AF21" s="26"/>
      <c r="AG21">
        <f t="shared" si="2"/>
        <v>1434.708248103397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9.6776047904191618</v>
      </c>
      <c r="F22">
        <f>GT_Spot!T22</f>
        <v>0</v>
      </c>
      <c r="G22">
        <f>PPCL_NG!T22</f>
        <v>23.14</v>
      </c>
      <c r="H22">
        <f>PPCL_Spot!T22</f>
        <v>4.47</v>
      </c>
      <c r="I22">
        <f>Bawana_NG!T22</f>
        <v>67.430000000000007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842.06365086782205</v>
      </c>
      <c r="P22" s="77">
        <v>66.802870772272115</v>
      </c>
      <c r="Q22" s="77">
        <v>20.23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417.59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-221</v>
      </c>
      <c r="AA22" s="117">
        <f>STOA!J22</f>
        <v>203.44</v>
      </c>
      <c r="AB22" s="117">
        <f>-STOA!P22</f>
        <v>0</v>
      </c>
      <c r="AC22">
        <f t="shared" si="0"/>
        <v>17.079270494993686</v>
      </c>
      <c r="AD22">
        <f t="shared" si="1"/>
        <v>1479.7848559355198</v>
      </c>
      <c r="AE22">
        <f>'IDT-1'!F22</f>
        <v>0</v>
      </c>
      <c r="AF22" s="26"/>
      <c r="AG22">
        <f t="shared" si="2"/>
        <v>1479.7848559355198</v>
      </c>
      <c r="AI22" s="75">
        <f>PXIL!J22</f>
        <v>0</v>
      </c>
      <c r="AJ22" s="75">
        <f>PXIL!P22</f>
        <v>0</v>
      </c>
      <c r="AK22" s="75">
        <f>RTM_IEX!J22</f>
        <v>63.02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9.6776047904191618</v>
      </c>
      <c r="F23">
        <f>GT_Spot!T23</f>
        <v>0</v>
      </c>
      <c r="G23">
        <f>PPCL_NG!T23</f>
        <v>23.14</v>
      </c>
      <c r="H23">
        <f>PPCL_Spot!T23</f>
        <v>4.47</v>
      </c>
      <c r="I23">
        <f>Bawana_NG!T23</f>
        <v>67.430000000000007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842.44233410782203</v>
      </c>
      <c r="P23" s="77">
        <v>66.802870772272115</v>
      </c>
      <c r="Q23" s="77">
        <v>20.23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417.12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-228</v>
      </c>
      <c r="AA23" s="117">
        <f>STOA!J23</f>
        <v>203.34</v>
      </c>
      <c r="AB23" s="117">
        <f>-STOA!P23</f>
        <v>0</v>
      </c>
      <c r="AC23">
        <f t="shared" si="0"/>
        <v>16.718329712993977</v>
      </c>
      <c r="AD23">
        <f t="shared" si="1"/>
        <v>1394.9344799575192</v>
      </c>
      <c r="AE23">
        <f>'IDT-1'!F23</f>
        <v>0</v>
      </c>
      <c r="AF23" s="26"/>
      <c r="AG23">
        <f t="shared" si="2"/>
        <v>1394.9344799575192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9.6776047904191618</v>
      </c>
      <c r="F24">
        <f>GT_Spot!T24</f>
        <v>0</v>
      </c>
      <c r="G24">
        <f>PPCL_NG!T24</f>
        <v>23.14</v>
      </c>
      <c r="H24">
        <f>PPCL_Spot!T24</f>
        <v>4.47</v>
      </c>
      <c r="I24">
        <f>Bawana_NG!T24</f>
        <v>67.430000000000007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842.44233410782203</v>
      </c>
      <c r="P24" s="77">
        <v>66.802870772272115</v>
      </c>
      <c r="Q24" s="77">
        <v>20.23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416.96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-201</v>
      </c>
      <c r="AA24" s="117">
        <f>STOA!J24</f>
        <v>203.34</v>
      </c>
      <c r="AB24" s="117">
        <f>-STOA!P24</f>
        <v>0</v>
      </c>
      <c r="AC24">
        <f t="shared" si="0"/>
        <v>16.81334435706178</v>
      </c>
      <c r="AD24">
        <f t="shared" si="1"/>
        <v>1490.0094653134513</v>
      </c>
      <c r="AE24">
        <f>'IDT-1'!F24</f>
        <v>-40.365000000000002</v>
      </c>
      <c r="AF24" s="26"/>
      <c r="AG24">
        <f t="shared" si="2"/>
        <v>1449.6444653134513</v>
      </c>
      <c r="AI24" s="75">
        <f>PXIL!J24</f>
        <v>0</v>
      </c>
      <c r="AJ24" s="75">
        <f>PXIL!P24</f>
        <v>0</v>
      </c>
      <c r="AK24" s="75">
        <f>RTM_IEX!J24</f>
        <v>53.33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9.6776047904191618</v>
      </c>
      <c r="F25">
        <f>GT_Spot!T25</f>
        <v>0</v>
      </c>
      <c r="G25">
        <f>PPCL_NG!T25</f>
        <v>23.14</v>
      </c>
      <c r="H25">
        <f>PPCL_Spot!T25</f>
        <v>4.29</v>
      </c>
      <c r="I25">
        <f>Bawana_NG!T25</f>
        <v>67.430000000000007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845.1701640854219</v>
      </c>
      <c r="P25" s="77">
        <v>66.802870772272115</v>
      </c>
      <c r="Q25" s="77">
        <v>20.23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416.49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-225</v>
      </c>
      <c r="AA25" s="117">
        <f>STOA!J25</f>
        <v>203.34</v>
      </c>
      <c r="AB25" s="117">
        <f>-STOA!P25</f>
        <v>0</v>
      </c>
      <c r="AC25">
        <f t="shared" si="0"/>
        <v>16.575400321397343</v>
      </c>
      <c r="AD25">
        <f t="shared" si="1"/>
        <v>1414.9952393267158</v>
      </c>
      <c r="AE25">
        <f>'IDT-1'!F25</f>
        <v>-26.524999999999999</v>
      </c>
      <c r="AF25" s="26"/>
      <c r="AG25">
        <f t="shared" si="2"/>
        <v>1388.4702393267157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9.6776047904191618</v>
      </c>
      <c r="F26">
        <f>GT_Spot!T26</f>
        <v>0</v>
      </c>
      <c r="G26">
        <f>PPCL_NG!T26</f>
        <v>23.14</v>
      </c>
      <c r="H26">
        <f>PPCL_Spot!T26</f>
        <v>4.47</v>
      </c>
      <c r="I26">
        <f>Bawana_NG!T26</f>
        <v>67.430000000000007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841.90175793902188</v>
      </c>
      <c r="P26" s="77">
        <v>66.802870772272115</v>
      </c>
      <c r="Q26" s="77">
        <v>20.23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416.07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-258</v>
      </c>
      <c r="AA26" s="117">
        <f>STOA!J26</f>
        <v>203.34</v>
      </c>
      <c r="AB26" s="117">
        <f>-STOA!P26</f>
        <v>0</v>
      </c>
      <c r="AC26">
        <f t="shared" si="0"/>
        <v>17.264128555541468</v>
      </c>
      <c r="AD26">
        <f t="shared" si="1"/>
        <v>1426.2781049461717</v>
      </c>
      <c r="AE26">
        <f>'IDT-1'!F26</f>
        <v>-10.379</v>
      </c>
      <c r="AF26" s="26"/>
      <c r="AG26">
        <f t="shared" si="2"/>
        <v>1415.8991049461717</v>
      </c>
      <c r="AI26" s="75">
        <f>PXIL!J26</f>
        <v>0</v>
      </c>
      <c r="AJ26" s="75">
        <f>PXIL!P26</f>
        <v>0</v>
      </c>
      <c r="AK26" s="75">
        <f>RTM_IEX!J26</f>
        <v>48.48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9.9705146845013086</v>
      </c>
      <c r="F27">
        <f>GT_Spot!T27</f>
        <v>0</v>
      </c>
      <c r="G27">
        <f>PPCL_NG!T27</f>
        <v>23.14</v>
      </c>
      <c r="H27">
        <f>PPCL_Spot!T27</f>
        <v>4.47</v>
      </c>
      <c r="I27">
        <f>Bawana_NG!T27</f>
        <v>67.430000000000007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838.85849951822183</v>
      </c>
      <c r="P27" s="77">
        <v>66.802870772272115</v>
      </c>
      <c r="Q27" s="77">
        <v>20.23</v>
      </c>
      <c r="R27" s="80">
        <v>3.1725441412520059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416.14999999999992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-160</v>
      </c>
      <c r="AA27" s="117">
        <f>STOA!J27</f>
        <v>203.25</v>
      </c>
      <c r="AB27" s="117">
        <f>-STOA!P27</f>
        <v>0</v>
      </c>
      <c r="AC27">
        <f t="shared" si="0"/>
        <v>16.526443379774229</v>
      </c>
      <c r="AD27">
        <f t="shared" si="1"/>
        <v>1540.0579857364728</v>
      </c>
      <c r="AE27">
        <f>'IDT-1'!F27</f>
        <v>-126.86</v>
      </c>
      <c r="AF27" s="26"/>
      <c r="AG27">
        <f t="shared" si="2"/>
        <v>1413.1979857364729</v>
      </c>
      <c r="AI27" s="75">
        <f>PXIL!J27</f>
        <v>0</v>
      </c>
      <c r="AJ27" s="75">
        <f>PXIL!P27</f>
        <v>0</v>
      </c>
      <c r="AK27" s="75">
        <f>RTM_IEX!J27</f>
        <v>63.02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9.9705146845013086</v>
      </c>
      <c r="F28">
        <f>GT_Spot!T28</f>
        <v>0</v>
      </c>
      <c r="G28">
        <f>PPCL_NG!T28</f>
        <v>23.14</v>
      </c>
      <c r="H28">
        <f>PPCL_Spot!T28</f>
        <v>4.47</v>
      </c>
      <c r="I28">
        <f>Bawana_NG!T28</f>
        <v>67.430000000000007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851.72436154022193</v>
      </c>
      <c r="P28" s="77">
        <v>66.802870772272115</v>
      </c>
      <c r="Q28" s="77">
        <v>20.23</v>
      </c>
      <c r="R28" s="80">
        <v>7.6400000000000006</v>
      </c>
      <c r="S28" s="80">
        <v>0</v>
      </c>
      <c r="T28" s="78">
        <f>SUMPRODUCT(LTA!F28:AJ28,LTA!F$101:AJ$101,LTA!F$105:AJ$105)</f>
        <v>0.91</v>
      </c>
      <c r="U28" s="78">
        <f>SUMPRODUCT(LTA!F28:AJ28,LTA!F$102:AJ$102,LTA!F$105:AJ$105)</f>
        <v>420.72999999999996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-228</v>
      </c>
      <c r="AA28" s="117">
        <f>STOA!J28</f>
        <v>203.25</v>
      </c>
      <c r="AB28" s="117">
        <f>-STOA!P28</f>
        <v>0</v>
      </c>
      <c r="AC28">
        <f t="shared" si="0"/>
        <v>17.372889248634095</v>
      </c>
      <c r="AD28">
        <f t="shared" si="1"/>
        <v>1498.7948577483614</v>
      </c>
      <c r="AE28">
        <f>'IDT-1'!F28</f>
        <v>-96.298000000000002</v>
      </c>
      <c r="AF28" s="26"/>
      <c r="AG28">
        <f t="shared" si="2"/>
        <v>1402.4968577483614</v>
      </c>
      <c r="AI28" s="75">
        <f>PXIL!J28</f>
        <v>0</v>
      </c>
      <c r="AJ28" s="75">
        <f>PXIL!P28</f>
        <v>0</v>
      </c>
      <c r="AK28" s="75">
        <f>RTM_IEX!J28</f>
        <v>67.87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10.258679848793253</v>
      </c>
      <c r="F29">
        <f>GT_Spot!T29</f>
        <v>0</v>
      </c>
      <c r="G29">
        <f>PPCL_NG!T29</f>
        <v>23.14</v>
      </c>
      <c r="H29">
        <f>PPCL_Spot!T29</f>
        <v>4.47</v>
      </c>
      <c r="I29">
        <f>Bawana_NG!T29</f>
        <v>67.430000000000007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848.45200534382195</v>
      </c>
      <c r="P29" s="77">
        <v>66.802870772272115</v>
      </c>
      <c r="Q29" s="77">
        <v>20.23</v>
      </c>
      <c r="R29" s="80">
        <v>12.63</v>
      </c>
      <c r="S29" s="80">
        <v>0</v>
      </c>
      <c r="T29" s="78">
        <f>SUMPRODUCT(LTA!F29:AJ29,LTA!F$101:AJ$101,LTA!F$105:AJ$105)</f>
        <v>2.69</v>
      </c>
      <c r="U29" s="78">
        <f>SUMPRODUCT(LTA!F29:AJ29,LTA!F$102:AJ$102,LTA!F$105:AJ$105)</f>
        <v>425.62999999999994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-270</v>
      </c>
      <c r="AA29" s="117">
        <f>STOA!J29</f>
        <v>203.25</v>
      </c>
      <c r="AB29" s="117">
        <f>-STOA!P29</f>
        <v>0</v>
      </c>
      <c r="AC29">
        <f t="shared" si="0"/>
        <v>17.864885723483745</v>
      </c>
      <c r="AD29">
        <f t="shared" si="1"/>
        <v>1469.8386702414039</v>
      </c>
      <c r="AE29">
        <f>'IDT-1'!F29</f>
        <v>-78.423000000000002</v>
      </c>
      <c r="AF29" s="26"/>
      <c r="AG29">
        <f t="shared" si="2"/>
        <v>1391.4156702414039</v>
      </c>
      <c r="AI29" s="75">
        <f>PXIL!J29</f>
        <v>0</v>
      </c>
      <c r="AJ29" s="75">
        <f>PXIL!P29</f>
        <v>0</v>
      </c>
      <c r="AK29" s="75">
        <f>RTM_IEX!J29</f>
        <v>72.72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10.258679848793253</v>
      </c>
      <c r="F30">
        <f>GT_Spot!T30</f>
        <v>0</v>
      </c>
      <c r="G30">
        <f>PPCL_NG!T30</f>
        <v>23.14</v>
      </c>
      <c r="H30">
        <f>PPCL_Spot!T30</f>
        <v>4.47</v>
      </c>
      <c r="I30">
        <f>Bawana_NG!T30</f>
        <v>67.8427397924155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844.24919570942211</v>
      </c>
      <c r="P30" s="77">
        <v>66.802870772272115</v>
      </c>
      <c r="Q30" s="77">
        <v>20.23</v>
      </c>
      <c r="R30" s="80">
        <v>18.600000000000001</v>
      </c>
      <c r="S30" s="80">
        <v>0</v>
      </c>
      <c r="T30" s="78">
        <f>SUMPRODUCT(LTA!F30:AJ30,LTA!F$101:AJ$101,LTA!F$105:AJ$105)</f>
        <v>5.66</v>
      </c>
      <c r="U30" s="78">
        <f>SUMPRODUCT(LTA!F30:AJ30,LTA!F$102:AJ$102,LTA!F$105:AJ$105)</f>
        <v>431.15999999999997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-319</v>
      </c>
      <c r="AA30" s="117">
        <f>STOA!J30</f>
        <v>203.25</v>
      </c>
      <c r="AB30" s="117">
        <f>-STOA!P30</f>
        <v>0</v>
      </c>
      <c r="AC30">
        <f t="shared" si="0"/>
        <v>18.436577357461854</v>
      </c>
      <c r="AD30">
        <f t="shared" si="1"/>
        <v>1435.7969087654412</v>
      </c>
      <c r="AE30">
        <f>'IDT-1'!F30</f>
        <v>-57.087000000000003</v>
      </c>
      <c r="AF30" s="26"/>
      <c r="AG30">
        <f t="shared" si="2"/>
        <v>1378.7099087654412</v>
      </c>
      <c r="AI30" s="75">
        <f>PXIL!J30</f>
        <v>0</v>
      </c>
      <c r="AJ30" s="75">
        <f>PXIL!P30</f>
        <v>0</v>
      </c>
      <c r="AK30" s="75">
        <f>RTM_IEX!J30</f>
        <v>77.569999999999993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10.258679848793253</v>
      </c>
      <c r="F31">
        <f>GT_Spot!T31</f>
        <v>0</v>
      </c>
      <c r="G31">
        <f>PPCL_NG!T31</f>
        <v>23.14</v>
      </c>
      <c r="H31">
        <f>PPCL_Spot!T31</f>
        <v>4</v>
      </c>
      <c r="I31">
        <f>Bawana_NG!T31</f>
        <v>67.8427397924155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838.194483903422</v>
      </c>
      <c r="P31" s="77">
        <v>66.802870772272115</v>
      </c>
      <c r="Q31" s="77">
        <v>20.23</v>
      </c>
      <c r="R31" s="80">
        <v>19.2</v>
      </c>
      <c r="S31" s="80">
        <v>0</v>
      </c>
      <c r="T31" s="78">
        <f>SUMPRODUCT(LTA!F31:AJ31,LTA!F$101:AJ$101,LTA!F$105:AJ$105)</f>
        <v>11.7</v>
      </c>
      <c r="U31" s="78">
        <f>SUMPRODUCT(LTA!F31:AJ31,LTA!F$102:AJ$102,LTA!F$105:AJ$105)</f>
        <v>438.00999999999993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-368</v>
      </c>
      <c r="AA31" s="117">
        <f>STOA!J31</f>
        <v>203.16</v>
      </c>
      <c r="AB31" s="117">
        <f>-STOA!P31</f>
        <v>0</v>
      </c>
      <c r="AC31">
        <f t="shared" si="0"/>
        <v>18.249492142156626</v>
      </c>
      <c r="AD31">
        <f t="shared" si="1"/>
        <v>1316.2892821747464</v>
      </c>
      <c r="AE31">
        <f>'IDT-1'!F31</f>
        <v>-35.750999999999998</v>
      </c>
      <c r="AF31" s="26"/>
      <c r="AG31">
        <f t="shared" si="2"/>
        <v>1280.5382821747464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10.258679848793253</v>
      </c>
      <c r="F32">
        <f>GT_Spot!T32</f>
        <v>0</v>
      </c>
      <c r="G32">
        <f>PPCL_NG!T32</f>
        <v>23.14</v>
      </c>
      <c r="H32">
        <f>PPCL_Spot!T32</f>
        <v>4.17</v>
      </c>
      <c r="I32">
        <f>Bawana_NG!T32</f>
        <v>67.8427397924155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838.194483903422</v>
      </c>
      <c r="P32" s="77">
        <v>66.802870772272115</v>
      </c>
      <c r="Q32" s="77">
        <v>20.23</v>
      </c>
      <c r="R32" s="80">
        <v>19.2</v>
      </c>
      <c r="S32" s="80">
        <v>0</v>
      </c>
      <c r="T32" s="78">
        <f>SUMPRODUCT(LTA!F32:AJ32,LTA!F$101:AJ$101,LTA!F$105:AJ$105)</f>
        <v>20.04</v>
      </c>
      <c r="U32" s="78">
        <f>SUMPRODUCT(LTA!F32:AJ32,LTA!F$102:AJ$102,LTA!F$105:AJ$105)</f>
        <v>445.95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-412</v>
      </c>
      <c r="AA32" s="117">
        <f>STOA!J32</f>
        <v>203.16</v>
      </c>
      <c r="AB32" s="117">
        <f>-STOA!P32</f>
        <v>0</v>
      </c>
      <c r="AC32">
        <f t="shared" si="0"/>
        <v>18.784889753133221</v>
      </c>
      <c r="AD32">
        <f t="shared" si="1"/>
        <v>1288.2038845637699</v>
      </c>
      <c r="AE32">
        <f>'IDT-1'!F32</f>
        <v>-18.452000000000002</v>
      </c>
      <c r="AF32" s="26"/>
      <c r="AG32">
        <f t="shared" si="2"/>
        <v>1269.7518845637699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10.258679848793253</v>
      </c>
      <c r="F33">
        <f>GT_Spot!T33</f>
        <v>0</v>
      </c>
      <c r="G33">
        <f>PPCL_NG!T33</f>
        <v>23.14</v>
      </c>
      <c r="H33">
        <f>PPCL_Spot!T33</f>
        <v>4.17</v>
      </c>
      <c r="I33">
        <f>Bawana_NG!T33</f>
        <v>67.8427397924155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832.02115186582193</v>
      </c>
      <c r="P33" s="77">
        <v>66.802870772272115</v>
      </c>
      <c r="Q33" s="77">
        <v>20.23</v>
      </c>
      <c r="R33" s="80">
        <v>19.2</v>
      </c>
      <c r="S33" s="80">
        <v>0</v>
      </c>
      <c r="T33" s="78">
        <f>SUMPRODUCT(LTA!F33:AJ33,LTA!F$101:AJ$101,LTA!F$105:AJ$105)</f>
        <v>30.73</v>
      </c>
      <c r="U33" s="78">
        <f>SUMPRODUCT(LTA!F33:AJ33,LTA!F$102:AJ$102,LTA!F$105:AJ$105)</f>
        <v>461.30999999999995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-458</v>
      </c>
      <c r="AA33" s="117">
        <f>STOA!J33</f>
        <v>203.16</v>
      </c>
      <c r="AB33" s="117">
        <f>-STOA!P33</f>
        <v>0</v>
      </c>
      <c r="AC33">
        <f t="shared" si="0"/>
        <v>20.050726297223324</v>
      </c>
      <c r="AD33">
        <f t="shared" si="1"/>
        <v>1338.3747159820796</v>
      </c>
      <c r="AE33">
        <f>'IDT-1'!F33</f>
        <v>0</v>
      </c>
      <c r="AF33" s="26"/>
      <c r="AG33">
        <f t="shared" si="2"/>
        <v>1338.3747159820796</v>
      </c>
      <c r="AI33" s="75">
        <f>PXIL!J33</f>
        <v>0</v>
      </c>
      <c r="AJ33" s="75">
        <f>PXIL!P33</f>
        <v>0</v>
      </c>
      <c r="AK33" s="75">
        <f>RTM_IEX!J33</f>
        <v>77.56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10.256262369239469</v>
      </c>
      <c r="F34">
        <f>GT_Spot!T34</f>
        <v>0</v>
      </c>
      <c r="G34">
        <f>PPCL_NG!T34</f>
        <v>23.14</v>
      </c>
      <c r="H34">
        <f>PPCL_Spot!T34</f>
        <v>4.17</v>
      </c>
      <c r="I34">
        <f>Bawana_NG!T34</f>
        <v>67.8427397924155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818.76722987542189</v>
      </c>
      <c r="P34" s="77">
        <v>66.802870772272115</v>
      </c>
      <c r="Q34" s="77">
        <v>20.23</v>
      </c>
      <c r="R34" s="80">
        <v>19.2</v>
      </c>
      <c r="S34" s="80">
        <v>0</v>
      </c>
      <c r="T34" s="78">
        <f>SUMPRODUCT(LTA!F34:AJ34,LTA!F$101:AJ$101,LTA!F$105:AJ$105)</f>
        <v>37.260000000000005</v>
      </c>
      <c r="U34" s="78">
        <f>SUMPRODUCT(LTA!F34:AJ34,LTA!F$102:AJ$102,LTA!F$105:AJ$105)</f>
        <v>470.50999999999993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-469</v>
      </c>
      <c r="AA34" s="117">
        <f>STOA!J34</f>
        <v>203.16</v>
      </c>
      <c r="AB34" s="117">
        <f>-STOA!P34</f>
        <v>0</v>
      </c>
      <c r="AC34">
        <f t="shared" si="0"/>
        <v>20.170241912631877</v>
      </c>
      <c r="AD34">
        <f t="shared" si="1"/>
        <v>1329.7388608967171</v>
      </c>
      <c r="AE34">
        <f>'IDT-1'!F34</f>
        <v>0</v>
      </c>
      <c r="AF34" s="26"/>
      <c r="AG34">
        <f t="shared" si="2"/>
        <v>1329.7388608967171</v>
      </c>
      <c r="AI34" s="75">
        <f>PXIL!J34</f>
        <v>0</v>
      </c>
      <c r="AJ34" s="75">
        <f>PXIL!P34</f>
        <v>0</v>
      </c>
      <c r="AK34" s="75">
        <f>RTM_IEX!J34</f>
        <v>77.569999999999993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10.256262369239469</v>
      </c>
      <c r="F35">
        <f>GT_Spot!T35</f>
        <v>0</v>
      </c>
      <c r="G35">
        <f>PPCL_NG!T35</f>
        <v>23.14</v>
      </c>
      <c r="H35">
        <f>PPCL_Spot!T35</f>
        <v>4.17</v>
      </c>
      <c r="I35">
        <f>Bawana_NG!T35</f>
        <v>67.8427397924155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816.45220359302198</v>
      </c>
      <c r="P35" s="77">
        <v>66.802870772272115</v>
      </c>
      <c r="Q35" s="77">
        <v>20.23</v>
      </c>
      <c r="R35" s="80">
        <v>19.2</v>
      </c>
      <c r="S35" s="80">
        <v>0</v>
      </c>
      <c r="T35" s="78">
        <f>SUMPRODUCT(LTA!F35:AJ35,LTA!F$101:AJ$101,LTA!F$105:AJ$105)</f>
        <v>46.25</v>
      </c>
      <c r="U35" s="78">
        <f>SUMPRODUCT(LTA!F35:AJ35,LTA!F$102:AJ$102,LTA!F$105:AJ$105)</f>
        <v>479.07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-489</v>
      </c>
      <c r="AA35" s="117">
        <f>STOA!J35</f>
        <v>203.07</v>
      </c>
      <c r="AB35" s="117">
        <f>-STOA!P35</f>
        <v>0</v>
      </c>
      <c r="AC35">
        <f t="shared" si="0"/>
        <v>20.395720231790662</v>
      </c>
      <c r="AD35">
        <f t="shared" si="1"/>
        <v>1314.9583562951584</v>
      </c>
      <c r="AE35">
        <f>'IDT-1'!F35</f>
        <v>0</v>
      </c>
      <c r="AF35" s="26"/>
      <c r="AG35">
        <f t="shared" si="2"/>
        <v>1314.9583562951584</v>
      </c>
      <c r="AI35" s="75">
        <f>PXIL!J35</f>
        <v>0</v>
      </c>
      <c r="AJ35" s="75">
        <f>PXIL!P35</f>
        <v>0</v>
      </c>
      <c r="AK35" s="75">
        <f>RTM_IEX!J35</f>
        <v>67.87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10.256262369239469</v>
      </c>
      <c r="F36">
        <f>GT_Spot!T36</f>
        <v>0</v>
      </c>
      <c r="G36">
        <f>PPCL_NG!T36</f>
        <v>23.14</v>
      </c>
      <c r="H36">
        <f>PPCL_Spot!T36</f>
        <v>4.17</v>
      </c>
      <c r="I36">
        <f>Bawana_NG!T36</f>
        <v>67.8427397924155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816.45220359302198</v>
      </c>
      <c r="P36" s="77">
        <v>66.802870772272115</v>
      </c>
      <c r="Q36" s="77">
        <v>20.23</v>
      </c>
      <c r="R36" s="80">
        <v>19.2</v>
      </c>
      <c r="S36" s="80">
        <v>0</v>
      </c>
      <c r="T36" s="78">
        <f>SUMPRODUCT(LTA!F36:AJ36,LTA!F$101:AJ$101,LTA!F$105:AJ$105)</f>
        <v>54.15</v>
      </c>
      <c r="U36" s="78">
        <f>SUMPRODUCT(LTA!F36:AJ36,LTA!F$102:AJ$102,LTA!F$105:AJ$105)</f>
        <v>487.49999999999994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-507</v>
      </c>
      <c r="AA36" s="117">
        <f>STOA!J36</f>
        <v>203.07</v>
      </c>
      <c r="AB36" s="117">
        <f>-STOA!P36</f>
        <v>0</v>
      </c>
      <c r="AC36">
        <f t="shared" si="0"/>
        <v>20.741910527190178</v>
      </c>
      <c r="AD36">
        <f t="shared" si="1"/>
        <v>1317.7921659997589</v>
      </c>
      <c r="AE36">
        <f>'IDT-1'!F36</f>
        <v>0</v>
      </c>
      <c r="AF36" s="26"/>
      <c r="AG36">
        <f t="shared" si="2"/>
        <v>1317.7921659997589</v>
      </c>
      <c r="AI36" s="75">
        <f>PXIL!J36</f>
        <v>0</v>
      </c>
      <c r="AJ36" s="75">
        <f>PXIL!P36</f>
        <v>0</v>
      </c>
      <c r="AK36" s="75">
        <f>RTM_IEX!J36</f>
        <v>72.72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10.256262369239469</v>
      </c>
      <c r="F37">
        <f>GT_Spot!T37</f>
        <v>0</v>
      </c>
      <c r="G37">
        <f>PPCL_NG!T37</f>
        <v>23.14</v>
      </c>
      <c r="H37">
        <f>PPCL_Spot!T37</f>
        <v>4</v>
      </c>
      <c r="I37">
        <f>Bawana_NG!T37</f>
        <v>67.8427397924155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677.85209923542277</v>
      </c>
      <c r="P37" s="77">
        <v>66.802870772272115</v>
      </c>
      <c r="Q37" s="77">
        <v>20.23</v>
      </c>
      <c r="R37" s="80">
        <v>19.2</v>
      </c>
      <c r="S37" s="80">
        <v>0</v>
      </c>
      <c r="T37" s="78">
        <f>SUMPRODUCT(LTA!F37:AJ37,LTA!F$101:AJ$101,LTA!F$105:AJ$105)</f>
        <v>68.98</v>
      </c>
      <c r="U37" s="78">
        <f>SUMPRODUCT(LTA!F37:AJ37,LTA!F$102:AJ$102,LTA!F$105:AJ$105)</f>
        <v>465.48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-272</v>
      </c>
      <c r="AA37" s="117">
        <f>STOA!J37</f>
        <v>203.07</v>
      </c>
      <c r="AB37" s="117">
        <f>-STOA!P37</f>
        <v>0</v>
      </c>
      <c r="AC37">
        <f t="shared" si="0"/>
        <v>16.90872819157131</v>
      </c>
      <c r="AD37">
        <f t="shared" si="1"/>
        <v>1317.9452439777785</v>
      </c>
      <c r="AE37">
        <f>'IDT-1'!F37</f>
        <v>0</v>
      </c>
      <c r="AF37" s="26"/>
      <c r="AG37">
        <f t="shared" si="2"/>
        <v>1317.9452439777785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10.256262369239469</v>
      </c>
      <c r="F38">
        <f>GT_Spot!T38</f>
        <v>0</v>
      </c>
      <c r="G38">
        <f>PPCL_NG!T38</f>
        <v>23.14</v>
      </c>
      <c r="H38">
        <f>PPCL_Spot!T38</f>
        <v>4.17</v>
      </c>
      <c r="I38">
        <f>Bawana_NG!T38</f>
        <v>67.8427397924155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608.29476335802553</v>
      </c>
      <c r="P38" s="77">
        <v>66.802870772272115</v>
      </c>
      <c r="Q38" s="77">
        <v>20.23</v>
      </c>
      <c r="R38" s="80">
        <v>19.2</v>
      </c>
      <c r="S38" s="80">
        <v>0</v>
      </c>
      <c r="T38" s="78">
        <f>SUMPRODUCT(LTA!F38:AJ38,LTA!F$101:AJ$101,LTA!F$105:AJ$105)</f>
        <v>77.8</v>
      </c>
      <c r="U38" s="78">
        <f>SUMPRODUCT(LTA!F38:AJ38,LTA!F$102:AJ$102,LTA!F$105:AJ$105)</f>
        <v>454.45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-262</v>
      </c>
      <c r="AA38" s="117">
        <f>STOA!J38</f>
        <v>203.07</v>
      </c>
      <c r="AB38" s="117">
        <f>-STOA!P38</f>
        <v>0</v>
      </c>
      <c r="AC38">
        <f t="shared" si="0"/>
        <v>16.012327810184356</v>
      </c>
      <c r="AD38">
        <f t="shared" si="1"/>
        <v>1277.2443084817683</v>
      </c>
      <c r="AE38">
        <f>'IDT-1'!F38</f>
        <v>0</v>
      </c>
      <c r="AF38" s="26"/>
      <c r="AG38">
        <f t="shared" si="2"/>
        <v>1277.2443084817683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15.098374679213002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588.95725052233411</v>
      </c>
      <c r="P39" s="77">
        <v>38.781894757414378</v>
      </c>
      <c r="Q39" s="77">
        <v>7.76</v>
      </c>
      <c r="R39" s="80">
        <v>19.2</v>
      </c>
      <c r="S39" s="80">
        <v>0</v>
      </c>
      <c r="T39" s="78">
        <f>SUMPRODUCT(LTA!F39:AJ39,LTA!F$101:AJ$101,LTA!F$105:AJ$105)</f>
        <v>83.94</v>
      </c>
      <c r="U39" s="78">
        <f>SUMPRODUCT(LTA!F39:AJ39,LTA!F$102:AJ$102,LTA!F$105:AJ$105)</f>
        <v>461.7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-56</v>
      </c>
      <c r="AA39" s="117">
        <f>STOA!J39</f>
        <v>202.97</v>
      </c>
      <c r="AB39" s="117">
        <f>-STOA!P39</f>
        <v>0</v>
      </c>
      <c r="AC39">
        <f t="shared" si="0"/>
        <v>14.039518417769614</v>
      </c>
      <c r="AD39">
        <f t="shared" si="1"/>
        <v>1388.508001541192</v>
      </c>
      <c r="AE39">
        <f>'IDT-1'!F39</f>
        <v>0</v>
      </c>
      <c r="AF39" s="26"/>
      <c r="AG39">
        <f t="shared" si="2"/>
        <v>1388.508001541192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15.098374679213002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588.95725052233411</v>
      </c>
      <c r="P40" s="77">
        <v>38.781894757414378</v>
      </c>
      <c r="Q40" s="77">
        <v>7.76</v>
      </c>
      <c r="R40" s="80">
        <v>19.2</v>
      </c>
      <c r="S40" s="80">
        <v>0</v>
      </c>
      <c r="T40" s="78">
        <f>SUMPRODUCT(LTA!F40:AJ40,LTA!F$101:AJ$101,LTA!F$105:AJ$105)</f>
        <v>89.92</v>
      </c>
      <c r="U40" s="78">
        <f>SUMPRODUCT(LTA!F40:AJ40,LTA!F$102:AJ$102,LTA!F$105:AJ$105)</f>
        <v>469.15999999999997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</v>
      </c>
      <c r="AA40" s="117">
        <f>STOA!J40</f>
        <v>202.97</v>
      </c>
      <c r="AB40" s="117">
        <f>-STOA!P40</f>
        <v>0</v>
      </c>
      <c r="AC40">
        <f t="shared" si="0"/>
        <v>13.545199618738135</v>
      </c>
      <c r="AD40">
        <f t="shared" si="1"/>
        <v>1471.4423203402234</v>
      </c>
      <c r="AE40">
        <f>'IDT-1'!F40</f>
        <v>0</v>
      </c>
      <c r="AF40" s="26"/>
      <c r="AG40">
        <f t="shared" si="2"/>
        <v>1471.4423203402234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15.098374679213002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595.1252994639342</v>
      </c>
      <c r="P41" s="77">
        <v>38.781894757414378</v>
      </c>
      <c r="Q41" s="77">
        <v>7.76</v>
      </c>
      <c r="R41" s="80">
        <v>19.2</v>
      </c>
      <c r="S41" s="80">
        <v>0</v>
      </c>
      <c r="T41" s="78">
        <f>SUMPRODUCT(LTA!F41:AJ41,LTA!F$101:AJ$101,LTA!F$105:AJ$105)</f>
        <v>95.94</v>
      </c>
      <c r="U41" s="78">
        <f>SUMPRODUCT(LTA!F41:AJ41,LTA!F$102:AJ$102,LTA!F$105:AJ$105)</f>
        <v>475.31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</v>
      </c>
      <c r="AA41" s="117">
        <f>STOA!J41</f>
        <v>202.97</v>
      </c>
      <c r="AB41" s="117">
        <f>-STOA!P41</f>
        <v>0</v>
      </c>
      <c r="AC41">
        <f t="shared" si="0"/>
        <v>13.493499388891529</v>
      </c>
      <c r="AD41">
        <f t="shared" si="1"/>
        <v>1513.8320695116702</v>
      </c>
      <c r="AE41">
        <f>'IDT-1'!F41</f>
        <v>0</v>
      </c>
      <c r="AF41" s="26"/>
      <c r="AG41">
        <f t="shared" si="2"/>
        <v>1513.8320695116702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15.098374679213002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600.3798673591341</v>
      </c>
      <c r="P42" s="77">
        <v>66.802870772272115</v>
      </c>
      <c r="Q42" s="77">
        <v>7.76</v>
      </c>
      <c r="R42" s="80">
        <v>19.2</v>
      </c>
      <c r="S42" s="80">
        <v>0</v>
      </c>
      <c r="T42" s="78">
        <f>SUMPRODUCT(LTA!F42:AJ42,LTA!F$101:AJ$101,LTA!F$105:AJ$105)</f>
        <v>97.91</v>
      </c>
      <c r="U42" s="78">
        <f>SUMPRODUCT(LTA!F42:AJ42,LTA!F$102:AJ$102,LTA!F$105:AJ$105)</f>
        <v>479.62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202.97</v>
      </c>
      <c r="AB42" s="117">
        <f>-STOA!P42</f>
        <v>0</v>
      </c>
      <c r="AC42">
        <f t="shared" si="0"/>
        <v>14.198897792733449</v>
      </c>
      <c r="AD42">
        <f t="shared" si="1"/>
        <v>1599.3122150178858</v>
      </c>
      <c r="AE42">
        <f>'IDT-1'!F42</f>
        <v>0</v>
      </c>
      <c r="AF42" s="26"/>
      <c r="AG42">
        <f t="shared" si="2"/>
        <v>1599.3122150178858</v>
      </c>
      <c r="AI42" s="75">
        <f>PXIL!J42</f>
        <v>0</v>
      </c>
      <c r="AJ42" s="75">
        <f>PXIL!P42</f>
        <v>0</v>
      </c>
      <c r="AK42" s="75">
        <f>RTM_IEX!J42</f>
        <v>43.63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15.101262107425887</v>
      </c>
      <c r="F43">
        <f>GT_Spot!T43</f>
        <v>0</v>
      </c>
      <c r="G43">
        <f>PPCL_NG!T43</f>
        <v>23.14</v>
      </c>
      <c r="H43">
        <f>PPCL_Spot!T43</f>
        <v>6.28</v>
      </c>
      <c r="I43">
        <f>Bawana_NG!T43</f>
        <v>66.747260189631817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602.64780381794617</v>
      </c>
      <c r="P43" s="77">
        <v>66.802870772272115</v>
      </c>
      <c r="Q43" s="77">
        <v>20.23</v>
      </c>
      <c r="R43" s="80">
        <v>19.2</v>
      </c>
      <c r="S43" s="80">
        <v>0</v>
      </c>
      <c r="T43" s="78">
        <f>SUMPRODUCT(LTA!F43:AJ43,LTA!F$101:AJ$101,LTA!F$105:AJ$105)</f>
        <v>101.88</v>
      </c>
      <c r="U43" s="78">
        <f>SUMPRODUCT(LTA!F43:AJ43,LTA!F$102:AJ$102,LTA!F$105:AJ$105)</f>
        <v>532.63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202.88</v>
      </c>
      <c r="AB43" s="117">
        <f>-STOA!P43</f>
        <v>0</v>
      </c>
      <c r="AC43">
        <f t="shared" si="0"/>
        <v>14.586344932608029</v>
      </c>
      <c r="AD43">
        <f t="shared" si="1"/>
        <v>1642.9528519546679</v>
      </c>
      <c r="AE43">
        <f>'IDT-1'!F43</f>
        <v>0</v>
      </c>
      <c r="AF43" s="26"/>
      <c r="AG43">
        <f t="shared" si="2"/>
        <v>1642.9528519546679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15.101262107425887</v>
      </c>
      <c r="F44">
        <f>GT_Spot!T44</f>
        <v>0</v>
      </c>
      <c r="G44">
        <f>PPCL_NG!T44</f>
        <v>23.14</v>
      </c>
      <c r="H44">
        <f>PPCL_Spot!T44</f>
        <v>6.7425933051173521</v>
      </c>
      <c r="I44">
        <f>Bawana_NG!T44</f>
        <v>66.747260189631817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619.32702540281991</v>
      </c>
      <c r="P44" s="77">
        <v>66.802870772272115</v>
      </c>
      <c r="Q44" s="77">
        <v>20.23</v>
      </c>
      <c r="R44" s="80">
        <v>19.2</v>
      </c>
      <c r="S44" s="80">
        <v>0</v>
      </c>
      <c r="T44" s="78">
        <f>SUMPRODUCT(LTA!F44:AJ44,LTA!F$101:AJ$101,LTA!F$105:AJ$105)</f>
        <v>103.16</v>
      </c>
      <c r="U44" s="78">
        <f>SUMPRODUCT(LTA!F44:AJ44,LTA!F$102:AJ$102,LTA!F$105:AJ$105)</f>
        <v>533.56000000000006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202.88</v>
      </c>
      <c r="AB44" s="117">
        <f>-STOA!P44</f>
        <v>0</v>
      </c>
      <c r="AC44">
        <f t="shared" si="0"/>
        <v>14.756640903639951</v>
      </c>
      <c r="AD44">
        <f t="shared" si="1"/>
        <v>1662.1343708736272</v>
      </c>
      <c r="AE44">
        <f>'IDT-1'!F44</f>
        <v>0</v>
      </c>
      <c r="AF44" s="26"/>
      <c r="AG44">
        <f t="shared" si="2"/>
        <v>1662.1343708736272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15.101262107425887</v>
      </c>
      <c r="F45">
        <f>GT_Spot!T45</f>
        <v>0</v>
      </c>
      <c r="G45">
        <f>PPCL_NG!T45</f>
        <v>23.14</v>
      </c>
      <c r="H45">
        <f>PPCL_Spot!T45</f>
        <v>6.7425933051173521</v>
      </c>
      <c r="I45">
        <f>Bawana_NG!T45</f>
        <v>66.747260189631817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657.55772683781493</v>
      </c>
      <c r="P45" s="77">
        <v>67.34</v>
      </c>
      <c r="Q45" s="77">
        <v>20.380000000000003</v>
      </c>
      <c r="R45" s="80">
        <v>19.2</v>
      </c>
      <c r="S45" s="80">
        <v>0</v>
      </c>
      <c r="T45" s="78">
        <f>SUMPRODUCT(LTA!F45:AJ45,LTA!F$101:AJ$101,LTA!F$105:AJ$105)</f>
        <v>102.87</v>
      </c>
      <c r="U45" s="78">
        <f>SUMPRODUCT(LTA!F45:AJ45,LTA!F$102:AJ$102,LTA!F$105:AJ$105)</f>
        <v>535.49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202.88</v>
      </c>
      <c r="AB45" s="117">
        <f>-STOA!P45</f>
        <v>0</v>
      </c>
      <c r="AC45">
        <f t="shared" si="0"/>
        <v>15.113549813471915</v>
      </c>
      <c r="AD45">
        <f t="shared" si="1"/>
        <v>1702.3352926265181</v>
      </c>
      <c r="AE45">
        <f>'IDT-1'!F45</f>
        <v>0</v>
      </c>
      <c r="AF45" s="26"/>
      <c r="AG45">
        <f t="shared" si="2"/>
        <v>1702.3352926265181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15.101262107425887</v>
      </c>
      <c r="F46">
        <f>GT_Spot!T46</f>
        <v>0</v>
      </c>
      <c r="G46">
        <f>PPCL_NG!T46</f>
        <v>23.14</v>
      </c>
      <c r="H46">
        <f>PPCL_Spot!T46</f>
        <v>6.7425933051173521</v>
      </c>
      <c r="I46">
        <f>Bawana_NG!T46</f>
        <v>66.747260189631817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657.56223799516636</v>
      </c>
      <c r="P46" s="77">
        <v>66.802870772272115</v>
      </c>
      <c r="Q46" s="77">
        <v>20.190000000000005</v>
      </c>
      <c r="R46" s="80">
        <v>19.2</v>
      </c>
      <c r="S46" s="80">
        <v>0</v>
      </c>
      <c r="T46" s="78">
        <f>SUMPRODUCT(LTA!F46:AJ46,LTA!F$101:AJ$101,LTA!F$105:AJ$105)</f>
        <v>102.59</v>
      </c>
      <c r="U46" s="78">
        <f>SUMPRODUCT(LTA!F46:AJ46,LTA!F$102:AJ$102,LTA!F$105:AJ$105)</f>
        <v>536.46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202.88</v>
      </c>
      <c r="AB46" s="117">
        <f>-STOA!P46</f>
        <v>0</v>
      </c>
      <c r="AC46">
        <f t="shared" si="0"/>
        <v>15.113262774452602</v>
      </c>
      <c r="AD46">
        <f t="shared" si="1"/>
        <v>1702.3029615951612</v>
      </c>
      <c r="AE46">
        <f>'IDT-1'!F46</f>
        <v>0</v>
      </c>
      <c r="AF46" s="26"/>
      <c r="AG46">
        <f t="shared" si="2"/>
        <v>1702.3029615951612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15.101262107425887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66.747260189631817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618.77158674995576</v>
      </c>
      <c r="P47" s="77">
        <v>67.909999999999982</v>
      </c>
      <c r="Q47" s="77">
        <v>20.23</v>
      </c>
      <c r="R47" s="80">
        <v>19.2</v>
      </c>
      <c r="S47" s="80">
        <v>0</v>
      </c>
      <c r="T47" s="78">
        <f>SUMPRODUCT(LTA!F47:AJ47,LTA!F$101:AJ$101,LTA!F$105:AJ$105)</f>
        <v>103.06</v>
      </c>
      <c r="U47" s="78">
        <f>SUMPRODUCT(LTA!F47:AJ47,LTA!F$102:AJ$102,LTA!F$105:AJ$105)</f>
        <v>536.71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202.88</v>
      </c>
      <c r="AB47" s="117">
        <f>-STOA!P47</f>
        <v>0</v>
      </c>
      <c r="AC47">
        <f t="shared" si="0"/>
        <v>15.046504959613721</v>
      </c>
      <c r="AD47">
        <f t="shared" si="1"/>
        <v>1694.7836040873999</v>
      </c>
      <c r="AE47">
        <f>'IDT-1'!F47</f>
        <v>0</v>
      </c>
      <c r="AF47" s="26"/>
      <c r="AG47">
        <f t="shared" si="2"/>
        <v>1694.7836040873999</v>
      </c>
      <c r="AI47" s="75">
        <f>PXIL!J47</f>
        <v>0</v>
      </c>
      <c r="AJ47" s="75">
        <f>PXIL!P47</f>
        <v>0</v>
      </c>
      <c r="AK47" s="75">
        <f>RTM_IEX!J47</f>
        <v>29.08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15.101262107425887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66.747260189631817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660.96641243835779</v>
      </c>
      <c r="P48" s="77">
        <v>67.909999999999982</v>
      </c>
      <c r="Q48" s="77">
        <v>20.23</v>
      </c>
      <c r="R48" s="80">
        <v>19.2</v>
      </c>
      <c r="S48" s="80">
        <v>0</v>
      </c>
      <c r="T48" s="78">
        <f>SUMPRODUCT(LTA!F48:AJ48,LTA!F$101:AJ$101,LTA!F$105:AJ$105)</f>
        <v>103.38</v>
      </c>
      <c r="U48" s="78">
        <f>SUMPRODUCT(LTA!F48:AJ48,LTA!F$102:AJ$102,LTA!F$105:AJ$105)</f>
        <v>536.38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202.88</v>
      </c>
      <c r="AB48" s="117">
        <f>-STOA!P48</f>
        <v>0</v>
      </c>
      <c r="AC48">
        <f t="shared" si="0"/>
        <v>15.503179425671657</v>
      </c>
      <c r="AD48">
        <f t="shared" si="1"/>
        <v>1746.2217553097437</v>
      </c>
      <c r="AE48">
        <f>'IDT-1'!F48</f>
        <v>0</v>
      </c>
      <c r="AF48" s="26"/>
      <c r="AG48">
        <f t="shared" si="2"/>
        <v>1746.2217553097437</v>
      </c>
      <c r="AI48" s="75">
        <f>PXIL!J48</f>
        <v>0</v>
      </c>
      <c r="AJ48" s="75">
        <f>PXIL!P48</f>
        <v>0</v>
      </c>
      <c r="AK48" s="75">
        <f>RTM_IEX!J48</f>
        <v>38.79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15.101262107425887</v>
      </c>
      <c r="F49">
        <f>GT_Spot!T49</f>
        <v>0</v>
      </c>
      <c r="G49">
        <f>PPCL_NG!T49</f>
        <v>23.14</v>
      </c>
      <c r="H49">
        <f>PPCL_Spot!T49</f>
        <v>6.7575865762227778</v>
      </c>
      <c r="I49">
        <f>Bawana_NG!T49</f>
        <v>66.747260189631817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720.36819189943571</v>
      </c>
      <c r="P49" s="77">
        <v>71.817081792694324</v>
      </c>
      <c r="Q49" s="77">
        <v>20.23</v>
      </c>
      <c r="R49" s="80">
        <v>19.2</v>
      </c>
      <c r="S49" s="80">
        <v>0</v>
      </c>
      <c r="T49" s="78">
        <f>SUMPRODUCT(LTA!F49:AJ49,LTA!F$101:AJ$101,LTA!F$105:AJ$105)</f>
        <v>103.18</v>
      </c>
      <c r="U49" s="78">
        <f>SUMPRODUCT(LTA!F49:AJ49,LTA!F$102:AJ$102,LTA!F$105:AJ$105)</f>
        <v>528.32000000000005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202.88</v>
      </c>
      <c r="AB49" s="117">
        <f>-STOA!P49</f>
        <v>0</v>
      </c>
      <c r="AC49">
        <f t="shared" si="0"/>
        <v>15.644124166575615</v>
      </c>
      <c r="AD49">
        <f t="shared" si="1"/>
        <v>1762.097258398835</v>
      </c>
      <c r="AE49">
        <f>'IDT-1'!F49</f>
        <v>0</v>
      </c>
      <c r="AF49" s="26"/>
      <c r="AG49">
        <f t="shared" si="2"/>
        <v>1762.097258398835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15.101262107425887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66.747260189631817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820.94668060202059</v>
      </c>
      <c r="P50" s="77">
        <v>71.817081792694324</v>
      </c>
      <c r="Q50" s="77">
        <v>20.23</v>
      </c>
      <c r="R50" s="80">
        <v>19.2</v>
      </c>
      <c r="S50" s="80">
        <v>0</v>
      </c>
      <c r="T50" s="78">
        <f>SUMPRODUCT(LTA!F50:AJ50,LTA!F$101:AJ$101,LTA!F$105:AJ$105)</f>
        <v>102.67</v>
      </c>
      <c r="U50" s="78">
        <f>SUMPRODUCT(LTA!F50:AJ50,LTA!F$102:AJ$102,LTA!F$105:AJ$105)</f>
        <v>527.73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202.88</v>
      </c>
      <c r="AB50" s="117">
        <f>-STOA!P50</f>
        <v>0</v>
      </c>
      <c r="AC50">
        <f t="shared" si="0"/>
        <v>17.098746394230297</v>
      </c>
      <c r="AD50">
        <f t="shared" si="1"/>
        <v>1795.3635382975424</v>
      </c>
      <c r="AE50">
        <f>'IDT-1'!F50</f>
        <v>0</v>
      </c>
      <c r="AF50" s="26"/>
      <c r="AG50">
        <f t="shared" si="2"/>
        <v>1795.3635382975424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14.660992075139417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66.747260189631817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815.33031153444426</v>
      </c>
      <c r="P51" s="77">
        <v>71.817081792694324</v>
      </c>
      <c r="Q51" s="77">
        <v>20.23</v>
      </c>
      <c r="R51" s="80">
        <v>19.2</v>
      </c>
      <c r="S51" s="80">
        <v>0</v>
      </c>
      <c r="T51" s="78">
        <f>SUMPRODUCT(LTA!F51:AJ51,LTA!F$101:AJ$101,LTA!F$105:AJ$105)</f>
        <v>102.91</v>
      </c>
      <c r="U51" s="78">
        <f>SUMPRODUCT(LTA!F51:AJ51,LTA!F$102:AJ$102,LTA!F$105:AJ$105)</f>
        <v>529.06000000000006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203.07</v>
      </c>
      <c r="AB51" s="117">
        <f>-STOA!P51</f>
        <v>0</v>
      </c>
      <c r="AC51">
        <f t="shared" si="0"/>
        <v>17.549232983872244</v>
      </c>
      <c r="AD51">
        <f t="shared" si="1"/>
        <v>1735.6164126080375</v>
      </c>
      <c r="AE51">
        <f>'IDT-1'!F51</f>
        <v>0</v>
      </c>
      <c r="AF51" s="26"/>
      <c r="AG51">
        <f t="shared" si="2"/>
        <v>1735.6164126080375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15.104324160870879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66.747260189631817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815.32262926716942</v>
      </c>
      <c r="P52" s="77">
        <v>71.817081792694324</v>
      </c>
      <c r="Q52" s="77">
        <v>20.23</v>
      </c>
      <c r="R52" s="80">
        <v>19.2</v>
      </c>
      <c r="S52" s="80">
        <v>0</v>
      </c>
      <c r="T52" s="78">
        <f>SUMPRODUCT(LTA!F52:AJ52,LTA!F$101:AJ$101,LTA!F$105:AJ$105)</f>
        <v>102.3</v>
      </c>
      <c r="U52" s="78">
        <f>SUMPRODUCT(LTA!F52:AJ52,LTA!F$102:AJ$102,LTA!F$105:AJ$105)</f>
        <v>528.21999999999991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203.07</v>
      </c>
      <c r="AB52" s="117">
        <f>-STOA!P52</f>
        <v>0</v>
      </c>
      <c r="AC52">
        <f t="shared" si="0"/>
        <v>17.096400326164893</v>
      </c>
      <c r="AD52">
        <f t="shared" si="1"/>
        <v>1785.0548950842012</v>
      </c>
      <c r="AE52">
        <f>'IDT-1'!F52</f>
        <v>0</v>
      </c>
      <c r="AF52" s="26"/>
      <c r="AG52">
        <f t="shared" si="2"/>
        <v>1785.0548950842012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15.104324160870879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66.747260189631817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815.32926351475658</v>
      </c>
      <c r="P53" s="77">
        <v>71.817081792694324</v>
      </c>
      <c r="Q53" s="77">
        <v>20.23</v>
      </c>
      <c r="R53" s="80">
        <v>19.2</v>
      </c>
      <c r="S53" s="80">
        <v>0</v>
      </c>
      <c r="T53" s="78">
        <f>SUMPRODUCT(LTA!F53:AJ53,LTA!F$101:AJ$101,LTA!F$105:AJ$105)</f>
        <v>101.67</v>
      </c>
      <c r="U53" s="78">
        <f>SUMPRODUCT(LTA!F53:AJ53,LTA!F$102:AJ$102,LTA!F$105:AJ$105)</f>
        <v>527.29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203.07</v>
      </c>
      <c r="AB53" s="117">
        <f>-STOA!P53</f>
        <v>0</v>
      </c>
      <c r="AC53">
        <f t="shared" si="0"/>
        <v>16.993949432321713</v>
      </c>
      <c r="AD53">
        <f t="shared" si="1"/>
        <v>1793.6039802256321</v>
      </c>
      <c r="AE53">
        <f>'IDT-1'!F53</f>
        <v>0</v>
      </c>
      <c r="AF53" s="26"/>
      <c r="AG53">
        <f t="shared" si="2"/>
        <v>1793.6039802256321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15.104324160870879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66.747260189631817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815.32360521475721</v>
      </c>
      <c r="P54" s="77">
        <v>71.817081792694324</v>
      </c>
      <c r="Q54" s="77">
        <v>20.23</v>
      </c>
      <c r="R54" s="80">
        <v>19.2</v>
      </c>
      <c r="S54" s="80">
        <v>0</v>
      </c>
      <c r="T54" s="78">
        <f>SUMPRODUCT(LTA!F54:AJ54,LTA!F$101:AJ$101,LTA!F$105:AJ$105)</f>
        <v>101.58</v>
      </c>
      <c r="U54" s="78">
        <f>SUMPRODUCT(LTA!F54:AJ54,LTA!F$102:AJ$102,LTA!F$105:AJ$105)</f>
        <v>526.16000000000008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203.07</v>
      </c>
      <c r="AB54" s="117">
        <f>-STOA!P54</f>
        <v>0</v>
      </c>
      <c r="AC54">
        <f t="shared" si="0"/>
        <v>16.894382364059766</v>
      </c>
      <c r="AD54">
        <f t="shared" si="1"/>
        <v>1802.4778889938946</v>
      </c>
      <c r="AE54">
        <f>'IDT-1'!F54</f>
        <v>0</v>
      </c>
      <c r="AF54" s="26"/>
      <c r="AG54">
        <f t="shared" si="2"/>
        <v>1802.4778889938946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15.104324160870879</v>
      </c>
      <c r="F55">
        <f>GT_Spot!T55</f>
        <v>0</v>
      </c>
      <c r="G55">
        <f>PPCL_NG!T55</f>
        <v>23.14</v>
      </c>
      <c r="H55">
        <f>PPCL_Spot!T55</f>
        <v>6.7575865762227778</v>
      </c>
      <c r="I55">
        <f>Bawana_NG!T55</f>
        <v>66.337281258964808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812.26701233411404</v>
      </c>
      <c r="P55" s="77">
        <v>71.817081792694324</v>
      </c>
      <c r="Q55" s="77">
        <v>20.23</v>
      </c>
      <c r="R55" s="80">
        <v>19.2</v>
      </c>
      <c r="S55" s="80">
        <v>0</v>
      </c>
      <c r="T55" s="78">
        <f>SUMPRODUCT(LTA!F55:AJ55,LTA!F$101:AJ$101,LTA!F$105:AJ$105)</f>
        <v>101.46000000000001</v>
      </c>
      <c r="U55" s="78">
        <f>SUMPRODUCT(LTA!F55:AJ55,LTA!F$102:AJ$102,LTA!F$105:AJ$105)</f>
        <v>524.79000000000008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203.34</v>
      </c>
      <c r="AB55" s="117">
        <f>-STOA!P55</f>
        <v>0</v>
      </c>
      <c r="AC55">
        <f t="shared" si="0"/>
        <v>18.18272642232029</v>
      </c>
      <c r="AD55">
        <f t="shared" si="1"/>
        <v>1646.2605597005465</v>
      </c>
      <c r="AE55">
        <f>'IDT-1'!F55</f>
        <v>0</v>
      </c>
      <c r="AF55" s="26"/>
      <c r="AG55">
        <f t="shared" si="2"/>
        <v>1646.2605597005465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15.104324160870879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66.337281258964808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812.26514260806812</v>
      </c>
      <c r="P56" s="77">
        <v>71.817081792694324</v>
      </c>
      <c r="Q56" s="77">
        <v>20.23</v>
      </c>
      <c r="R56" s="80">
        <v>19.2</v>
      </c>
      <c r="S56" s="80">
        <v>0</v>
      </c>
      <c r="T56" s="78">
        <f>SUMPRODUCT(LTA!F56:AJ56,LTA!F$101:AJ$101,LTA!F$105:AJ$105)</f>
        <v>101.91</v>
      </c>
      <c r="U56" s="78">
        <f>SUMPRODUCT(LTA!F56:AJ56,LTA!F$102:AJ$102,LTA!F$105:AJ$105)</f>
        <v>522.94999999999993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203.34</v>
      </c>
      <c r="AB56" s="117">
        <f>-STOA!P56</f>
        <v>0</v>
      </c>
      <c r="AC56">
        <f t="shared" si="0"/>
        <v>18.172611206860324</v>
      </c>
      <c r="AD56">
        <f t="shared" si="1"/>
        <v>1645.1212186137377</v>
      </c>
      <c r="AE56">
        <f>'IDT-1'!F56</f>
        <v>0</v>
      </c>
      <c r="AF56" s="26"/>
      <c r="AG56">
        <f t="shared" si="2"/>
        <v>1645.1212186137377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15.104324160870879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66.337281258964808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814.12286187285167</v>
      </c>
      <c r="P57" s="77">
        <v>71.817081792694324</v>
      </c>
      <c r="Q57" s="77">
        <v>20.23</v>
      </c>
      <c r="R57" s="80">
        <v>19.2</v>
      </c>
      <c r="S57" s="80">
        <v>0</v>
      </c>
      <c r="T57" s="78">
        <f>SUMPRODUCT(LTA!F57:AJ57,LTA!F$101:AJ$101,LTA!F$105:AJ$105)</f>
        <v>102.42</v>
      </c>
      <c r="U57" s="78">
        <f>SUMPRODUCT(LTA!F57:AJ57,LTA!F$102:AJ$102,LTA!F$105:AJ$105)</f>
        <v>521.59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203.34</v>
      </c>
      <c r="AB57" s="117">
        <f>-STOA!P57</f>
        <v>0</v>
      </c>
      <c r="AC57">
        <f t="shared" si="0"/>
        <v>17.604400847447728</v>
      </c>
      <c r="AD57">
        <f t="shared" si="1"/>
        <v>1711.6971482379338</v>
      </c>
      <c r="AE57">
        <f>'IDT-1'!F57</f>
        <v>0</v>
      </c>
      <c r="AF57" s="26"/>
      <c r="AG57">
        <f t="shared" si="2"/>
        <v>1711.6971482379338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-135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15.104324160870879</v>
      </c>
      <c r="F58">
        <f>GT_Spot!T58</f>
        <v>0</v>
      </c>
      <c r="G58">
        <f>PPCL_NG!T58</f>
        <v>23.14</v>
      </c>
      <c r="H58">
        <f>PPCL_Spot!T58</f>
        <v>7</v>
      </c>
      <c r="I58">
        <f>Bawana_NG!T58</f>
        <v>66.337281258964808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814.11659664034755</v>
      </c>
      <c r="P58" s="77">
        <v>71.817081792694324</v>
      </c>
      <c r="Q58" s="77">
        <v>20.23</v>
      </c>
      <c r="R58" s="80">
        <v>19.2</v>
      </c>
      <c r="S58" s="80">
        <v>0</v>
      </c>
      <c r="T58" s="78">
        <f>SUMPRODUCT(LTA!F58:AJ58,LTA!F$101:AJ$101,LTA!F$105:AJ$105)</f>
        <v>102.99000000000001</v>
      </c>
      <c r="U58" s="78">
        <f>SUMPRODUCT(LTA!F58:AJ58,LTA!F$102:AJ$102,LTA!F$105:AJ$105)</f>
        <v>518.46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203.34</v>
      </c>
      <c r="AB58" s="117">
        <f>-STOA!P58</f>
        <v>0</v>
      </c>
      <c r="AC58">
        <f t="shared" si="0"/>
        <v>16.827176874015088</v>
      </c>
      <c r="AD58">
        <f t="shared" si="1"/>
        <v>1794.9081069788624</v>
      </c>
      <c r="AE58">
        <f>'IDT-1'!F58</f>
        <v>0</v>
      </c>
      <c r="AF58" s="26"/>
      <c r="AG58">
        <f t="shared" si="2"/>
        <v>1794.9081069788624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15.104324160870879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66.337281258964808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814.76960402164946</v>
      </c>
      <c r="P59" s="77">
        <v>71.817081792694324</v>
      </c>
      <c r="Q59" s="77">
        <v>20.23</v>
      </c>
      <c r="R59" s="80">
        <v>19.2</v>
      </c>
      <c r="S59" s="80">
        <v>0</v>
      </c>
      <c r="T59" s="78">
        <f>SUMPRODUCT(LTA!F59:AJ59,LTA!F$101:AJ$101,LTA!F$105:AJ$105)</f>
        <v>103</v>
      </c>
      <c r="U59" s="78">
        <f>SUMPRODUCT(LTA!F59:AJ59,LTA!F$102:AJ$102,LTA!F$105:AJ$105)</f>
        <v>516.44000000000005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203.53</v>
      </c>
      <c r="AB59" s="117">
        <f>-STOA!P59</f>
        <v>0</v>
      </c>
      <c r="AC59">
        <f t="shared" si="0"/>
        <v>16.373000962860779</v>
      </c>
      <c r="AD59">
        <f t="shared" si="1"/>
        <v>1844.1952902713188</v>
      </c>
      <c r="AE59">
        <f>'IDT-1'!F59</f>
        <v>0</v>
      </c>
      <c r="AF59" s="26"/>
      <c r="AG59">
        <f t="shared" si="2"/>
        <v>1844.1952902713188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15.104324160870879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66.337281258964808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811.89628721336908</v>
      </c>
      <c r="P60" s="77">
        <v>71.817081792694324</v>
      </c>
      <c r="Q60" s="77">
        <v>20.23</v>
      </c>
      <c r="R60" s="80">
        <v>19.2</v>
      </c>
      <c r="S60" s="80">
        <v>0</v>
      </c>
      <c r="T60" s="78">
        <f>SUMPRODUCT(LTA!F60:AJ60,LTA!F$101:AJ$101,LTA!F$105:AJ$105)</f>
        <v>103.24000000000001</v>
      </c>
      <c r="U60" s="78">
        <f>SUMPRODUCT(LTA!F60:AJ60,LTA!F$102:AJ$102,LTA!F$105:AJ$105)</f>
        <v>511.78000000000003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-31</v>
      </c>
      <c r="AA60" s="117">
        <f>STOA!J60</f>
        <v>203.53</v>
      </c>
      <c r="AB60" s="117">
        <f>-STOA!P60</f>
        <v>0</v>
      </c>
      <c r="AC60">
        <f t="shared" si="0"/>
        <v>17.138617728135969</v>
      </c>
      <c r="AD60">
        <f t="shared" si="1"/>
        <v>1868.1563566977629</v>
      </c>
      <c r="AE60">
        <f>'IDT-1'!F60</f>
        <v>0</v>
      </c>
      <c r="AF60" s="26"/>
      <c r="AG60">
        <f t="shared" si="2"/>
        <v>1868.1563566977629</v>
      </c>
      <c r="AI60" s="75">
        <f>PXIL!J60</f>
        <v>0</v>
      </c>
      <c r="AJ60" s="75">
        <f>PXIL!P60</f>
        <v>0</v>
      </c>
      <c r="AK60" s="75">
        <f>RTM_IEX!J60</f>
        <v>63.02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15.104324160870879</v>
      </c>
      <c r="F61">
        <f>GT_Spot!T61</f>
        <v>0</v>
      </c>
      <c r="G61">
        <f>PPCL_NG!T61</f>
        <v>23.14</v>
      </c>
      <c r="H61">
        <f>PPCL_Spot!T61</f>
        <v>6.7575865762227778</v>
      </c>
      <c r="I61">
        <f>Bawana_NG!T61</f>
        <v>66.337281258964808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805.51547339216904</v>
      </c>
      <c r="P61" s="77">
        <v>71.817081792694324</v>
      </c>
      <c r="Q61" s="77">
        <v>20.23</v>
      </c>
      <c r="R61" s="80">
        <v>19.2</v>
      </c>
      <c r="S61" s="80">
        <v>0</v>
      </c>
      <c r="T61" s="78">
        <f>SUMPRODUCT(LTA!F61:AJ61,LTA!F$101:AJ$101,LTA!F$105:AJ$105)</f>
        <v>103.34</v>
      </c>
      <c r="U61" s="78">
        <f>SUMPRODUCT(LTA!F61:AJ61,LTA!F$102:AJ$102,LTA!F$105:AJ$105)</f>
        <v>505.49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3.88</v>
      </c>
      <c r="Z61" s="75">
        <f>IEX!P61</f>
        <v>0</v>
      </c>
      <c r="AA61" s="117">
        <f>STOA!J61</f>
        <v>203.53</v>
      </c>
      <c r="AB61" s="117">
        <f>-STOA!P61</f>
        <v>0</v>
      </c>
      <c r="AC61">
        <f t="shared" si="0"/>
        <v>16.486199375192111</v>
      </c>
      <c r="AD61">
        <f t="shared" si="1"/>
        <v>1856.9455478057296</v>
      </c>
      <c r="AE61">
        <f>'IDT-1'!F61</f>
        <v>0</v>
      </c>
      <c r="AF61" s="26"/>
      <c r="AG61">
        <f t="shared" si="2"/>
        <v>1856.9455478057296</v>
      </c>
      <c r="AI61" s="75">
        <f>PXIL!J61</f>
        <v>0</v>
      </c>
      <c r="AJ61" s="75">
        <f>PXIL!P61</f>
        <v>0</v>
      </c>
      <c r="AK61" s="75">
        <f>RTM_IEX!J61</f>
        <v>29.09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15.104324160870879</v>
      </c>
      <c r="F62">
        <f>GT_Spot!T62</f>
        <v>0</v>
      </c>
      <c r="G62">
        <f>PPCL_NG!T62</f>
        <v>23.14</v>
      </c>
      <c r="H62">
        <f>PPCL_Spot!T62</f>
        <v>7</v>
      </c>
      <c r="I62">
        <f>Bawana_NG!T62</f>
        <v>66.337281258964808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809.91992987216906</v>
      </c>
      <c r="P62" s="77">
        <v>71.817081792694324</v>
      </c>
      <c r="Q62" s="77">
        <v>20.23</v>
      </c>
      <c r="R62" s="80">
        <v>19.2</v>
      </c>
      <c r="S62" s="80">
        <v>0</v>
      </c>
      <c r="T62" s="78">
        <f>SUMPRODUCT(LTA!F62:AJ62,LTA!F$101:AJ$101,LTA!F$105:AJ$105)</f>
        <v>103.51</v>
      </c>
      <c r="U62" s="78">
        <f>SUMPRODUCT(LTA!F62:AJ62,LTA!F$102:AJ$102,LTA!F$105:AJ$105)</f>
        <v>498.13000000000005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25.21</v>
      </c>
      <c r="Z62" s="75">
        <f>IEX!P62</f>
        <v>0</v>
      </c>
      <c r="AA62" s="117">
        <f>STOA!J62</f>
        <v>203.53</v>
      </c>
      <c r="AB62" s="117">
        <f>-STOA!P62</f>
        <v>0</v>
      </c>
      <c r="AC62">
        <f t="shared" si="0"/>
        <v>16.907515830345353</v>
      </c>
      <c r="AD62">
        <f t="shared" si="1"/>
        <v>1904.401101254354</v>
      </c>
      <c r="AE62">
        <f>'IDT-1'!F62</f>
        <v>6.8650000000000002</v>
      </c>
      <c r="AF62" s="26"/>
      <c r="AG62">
        <f t="shared" si="2"/>
        <v>1911.266101254354</v>
      </c>
      <c r="AI62" s="75">
        <f>PXIL!J62</f>
        <v>0</v>
      </c>
      <c r="AJ62" s="75">
        <f>PXIL!P62</f>
        <v>0</v>
      </c>
      <c r="AK62" s="75">
        <f>RTM_IEX!J62</f>
        <v>58.18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15.104324160870879</v>
      </c>
      <c r="F63">
        <f>GT_Spot!T63</f>
        <v>0</v>
      </c>
      <c r="G63">
        <f>PPCL_NG!T63</f>
        <v>23.14</v>
      </c>
      <c r="H63">
        <f>PPCL_Spot!T63</f>
        <v>7</v>
      </c>
      <c r="I63">
        <f>Bawana_NG!T63</f>
        <v>66.337281258964808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808.78441490456896</v>
      </c>
      <c r="P63" s="77">
        <v>71.817081792694324</v>
      </c>
      <c r="Q63" s="77">
        <v>20.23</v>
      </c>
      <c r="R63" s="80">
        <v>19.2</v>
      </c>
      <c r="S63" s="80">
        <v>0</v>
      </c>
      <c r="T63" s="78">
        <f>SUMPRODUCT(LTA!F63:AJ63,LTA!F$101:AJ$101,LTA!F$105:AJ$105)</f>
        <v>103.65</v>
      </c>
      <c r="U63" s="78">
        <f>SUMPRODUCT(LTA!F63:AJ63,LTA!F$102:AJ$102,LTA!F$105:AJ$105)</f>
        <v>497.78999999999996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45.57</v>
      </c>
      <c r="Z63" s="75">
        <f>IEX!P63</f>
        <v>0</v>
      </c>
      <c r="AA63" s="117">
        <f>STOA!J63</f>
        <v>203.72</v>
      </c>
      <c r="AB63" s="117">
        <f>-STOA!P63</f>
        <v>0</v>
      </c>
      <c r="AC63">
        <f t="shared" si="0"/>
        <v>16.649979298630473</v>
      </c>
      <c r="AD63">
        <f t="shared" si="1"/>
        <v>1875.3931228184686</v>
      </c>
      <c r="AE63">
        <f>'IDT-1'!F63</f>
        <v>0</v>
      </c>
      <c r="AF63" s="26"/>
      <c r="AG63">
        <f t="shared" si="2"/>
        <v>1875.3931228184686</v>
      </c>
      <c r="AI63" s="75">
        <f>PXIL!J63</f>
        <v>0</v>
      </c>
      <c r="AJ63" s="75">
        <f>PXIL!P63</f>
        <v>0</v>
      </c>
      <c r="AK63" s="75">
        <f>RTM_IEX!J63</f>
        <v>9.6999999999999993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15.104324160870879</v>
      </c>
      <c r="F64">
        <f>GT_Spot!T64</f>
        <v>0</v>
      </c>
      <c r="G64">
        <f>PPCL_NG!T64</f>
        <v>23.14</v>
      </c>
      <c r="H64">
        <f>PPCL_Spot!T64</f>
        <v>7</v>
      </c>
      <c r="I64">
        <f>Bawana_NG!T64</f>
        <v>66.337281258964808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813.18887138456898</v>
      </c>
      <c r="P64" s="77">
        <v>71.817081792694324</v>
      </c>
      <c r="Q64" s="77">
        <v>20.23</v>
      </c>
      <c r="R64" s="80">
        <v>19.2</v>
      </c>
      <c r="S64" s="80">
        <v>0</v>
      </c>
      <c r="T64" s="78">
        <f>SUMPRODUCT(LTA!F64:AJ64,LTA!F$101:AJ$101,LTA!F$105:AJ$105)</f>
        <v>93.66</v>
      </c>
      <c r="U64" s="78">
        <f>SUMPRODUCT(LTA!F64:AJ64,LTA!F$102:AJ$102,LTA!F$105:AJ$105)</f>
        <v>491.09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55.27</v>
      </c>
      <c r="Z64" s="75">
        <f>IEX!P64</f>
        <v>0</v>
      </c>
      <c r="AA64" s="117">
        <f>STOA!J64</f>
        <v>203.72</v>
      </c>
      <c r="AB64" s="117">
        <f>-STOA!P64</f>
        <v>0</v>
      </c>
      <c r="AC64">
        <f t="shared" si="0"/>
        <v>17.053850515654474</v>
      </c>
      <c r="AD64">
        <f t="shared" si="1"/>
        <v>1920.8837080814446</v>
      </c>
      <c r="AE64">
        <f>'IDT-1'!F64</f>
        <v>0</v>
      </c>
      <c r="AF64" s="26"/>
      <c r="AG64">
        <f t="shared" si="2"/>
        <v>1920.8837080814446</v>
      </c>
      <c r="AI64" s="75">
        <f>PXIL!J64</f>
        <v>0</v>
      </c>
      <c r="AJ64" s="75">
        <f>PXIL!P64</f>
        <v>0</v>
      </c>
      <c r="AK64" s="75">
        <f>RTM_IEX!J64</f>
        <v>58.18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15.104324160870879</v>
      </c>
      <c r="F65">
        <f>GT_Spot!T65</f>
        <v>0</v>
      </c>
      <c r="G65">
        <f>PPCL_NG!T65</f>
        <v>23.14</v>
      </c>
      <c r="H65">
        <f>PPCL_Spot!T65</f>
        <v>7</v>
      </c>
      <c r="I65">
        <f>Bawana_NG!T65</f>
        <v>66.77000000000001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815.670498142969</v>
      </c>
      <c r="P65" s="77">
        <v>71.817081792694324</v>
      </c>
      <c r="Q65" s="77">
        <v>20.23</v>
      </c>
      <c r="R65" s="80">
        <v>19.2</v>
      </c>
      <c r="S65" s="80">
        <v>0</v>
      </c>
      <c r="T65" s="78">
        <f>SUMPRODUCT(LTA!F65:AJ65,LTA!F$101:AJ$101,LTA!F$105:AJ$105)</f>
        <v>87.72</v>
      </c>
      <c r="U65" s="78">
        <f>SUMPRODUCT(LTA!F65:AJ65,LTA!F$102:AJ$102,LTA!F$105:AJ$105)</f>
        <v>486.23999999999995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57.21</v>
      </c>
      <c r="Z65" s="75">
        <f>IEX!P65</f>
        <v>0</v>
      </c>
      <c r="AA65" s="117">
        <f>STOA!J65</f>
        <v>203.72</v>
      </c>
      <c r="AB65" s="117">
        <f>-STOA!P65</f>
        <v>0</v>
      </c>
      <c r="AC65">
        <f t="shared" si="0"/>
        <v>17.257520756049502</v>
      </c>
      <c r="AD65">
        <f t="shared" si="1"/>
        <v>1943.8243833404849</v>
      </c>
      <c r="AE65">
        <f>'IDT-1'!F65</f>
        <v>0</v>
      </c>
      <c r="AF65" s="26"/>
      <c r="AG65">
        <f t="shared" si="2"/>
        <v>1943.8243833404849</v>
      </c>
      <c r="AI65" s="75">
        <f>PXIL!J65</f>
        <v>0</v>
      </c>
      <c r="AJ65" s="75">
        <f>PXIL!P65</f>
        <v>0</v>
      </c>
      <c r="AK65" s="75">
        <f>RTM_IEX!J65</f>
        <v>87.26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15.104324160870879</v>
      </c>
      <c r="F66">
        <f>GT_Spot!T66</f>
        <v>0</v>
      </c>
      <c r="G66">
        <f>PPCL_NG!T66</f>
        <v>23.14</v>
      </c>
      <c r="H66">
        <f>PPCL_Spot!T66</f>
        <v>7</v>
      </c>
      <c r="I66">
        <f>Bawana_NG!T66</f>
        <v>66.77000000000001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815.670498142969</v>
      </c>
      <c r="P66" s="77">
        <v>71.817081792694324</v>
      </c>
      <c r="Q66" s="77">
        <v>20.23</v>
      </c>
      <c r="R66" s="80">
        <v>19.2</v>
      </c>
      <c r="S66" s="80">
        <v>0</v>
      </c>
      <c r="T66" s="78">
        <f>SUMPRODUCT(LTA!F66:AJ66,LTA!F$101:AJ$101,LTA!F$105:AJ$105)</f>
        <v>83.179999999999993</v>
      </c>
      <c r="U66" s="78">
        <f>SUMPRODUCT(LTA!F66:AJ66,LTA!F$102:AJ$102,LTA!F$105:AJ$105)</f>
        <v>478.59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52.36</v>
      </c>
      <c r="Z66" s="75">
        <f>IEX!P66</f>
        <v>0</v>
      </c>
      <c r="AA66" s="117">
        <f>STOA!J66</f>
        <v>203.72</v>
      </c>
      <c r="AB66" s="117">
        <f>-STOA!P66</f>
        <v>0</v>
      </c>
      <c r="AC66">
        <f t="shared" si="0"/>
        <v>16.9370247560495</v>
      </c>
      <c r="AD66">
        <f t="shared" si="1"/>
        <v>1907.7248793404847</v>
      </c>
      <c r="AE66">
        <f>'IDT-1'!F66</f>
        <v>0</v>
      </c>
      <c r="AF66" s="26"/>
      <c r="AG66">
        <f t="shared" si="2"/>
        <v>1907.7248793404847</v>
      </c>
      <c r="AI66" s="75">
        <f>PXIL!J66</f>
        <v>0</v>
      </c>
      <c r="AJ66" s="75">
        <f>PXIL!P66</f>
        <v>0</v>
      </c>
      <c r="AK66" s="75">
        <f>RTM_IEX!J66</f>
        <v>67.88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9.5911976047904179</v>
      </c>
      <c r="F67">
        <f>GT_Spot!T67</f>
        <v>0</v>
      </c>
      <c r="G67">
        <f>PPCL_NG!T67</f>
        <v>23.14</v>
      </c>
      <c r="H67">
        <f>PPCL_Spot!T67</f>
        <v>4</v>
      </c>
      <c r="I67">
        <f>Bawana_NG!T67</f>
        <v>66.77000000000001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819.63289385029316</v>
      </c>
      <c r="P67" s="77">
        <v>71.817081792694324</v>
      </c>
      <c r="Q67" s="77">
        <v>20.23</v>
      </c>
      <c r="R67" s="80">
        <v>19.2</v>
      </c>
      <c r="S67" s="80">
        <v>0</v>
      </c>
      <c r="T67" s="78">
        <f>SUMPRODUCT(LTA!F67:AJ67,LTA!F$101:AJ$101,LTA!F$105:AJ$105)</f>
        <v>77.539999999999992</v>
      </c>
      <c r="U67" s="78">
        <f>SUMPRODUCT(LTA!F67:AJ67,LTA!F$102:AJ$102,LTA!F$105:AJ$105)</f>
        <v>471.21000000000004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47.51</v>
      </c>
      <c r="Z67" s="75">
        <f>IEX!P67</f>
        <v>0</v>
      </c>
      <c r="AA67" s="117">
        <f>STOA!J67</f>
        <v>203.9</v>
      </c>
      <c r="AB67" s="117">
        <f>-STOA!P67</f>
        <v>0</v>
      </c>
      <c r="AC67">
        <f t="shared" si="0"/>
        <v>16.485226324580445</v>
      </c>
      <c r="AD67">
        <f t="shared" si="1"/>
        <v>1856.8359469231975</v>
      </c>
      <c r="AE67">
        <f>'IDT-1'!F67</f>
        <v>0</v>
      </c>
      <c r="AF67" s="26"/>
      <c r="AG67">
        <f t="shared" si="2"/>
        <v>1856.8359469231975</v>
      </c>
      <c r="AI67" s="75">
        <f>PXIL!J67</f>
        <v>0</v>
      </c>
      <c r="AJ67" s="75">
        <f>PXIL!P67</f>
        <v>0</v>
      </c>
      <c r="AK67" s="75">
        <f>RTM_IEX!J67</f>
        <v>38.78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9.5911976047904179</v>
      </c>
      <c r="F68">
        <f>GT_Spot!T68</f>
        <v>0</v>
      </c>
      <c r="G68">
        <f>PPCL_NG!T68</f>
        <v>23.14</v>
      </c>
      <c r="H68">
        <f>PPCL_Spot!T68</f>
        <v>7</v>
      </c>
      <c r="I68">
        <f>Bawana_NG!T68</f>
        <v>66.77000000000001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821.21608510938552</v>
      </c>
      <c r="P68" s="77">
        <v>71.817081792694324</v>
      </c>
      <c r="Q68" s="77">
        <v>20.23</v>
      </c>
      <c r="R68" s="80">
        <v>19.2</v>
      </c>
      <c r="S68" s="80">
        <v>0</v>
      </c>
      <c r="T68" s="78">
        <f>SUMPRODUCT(LTA!F68:AJ68,LTA!F$101:AJ$101,LTA!F$105:AJ$105)</f>
        <v>68.09</v>
      </c>
      <c r="U68" s="78">
        <f>SUMPRODUCT(LTA!F68:AJ68,LTA!F$102:AJ$102,LTA!F$105:AJ$105)</f>
        <v>463.29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41.69</v>
      </c>
      <c r="Z68" s="75">
        <f>IEX!P68</f>
        <v>0</v>
      </c>
      <c r="AA68" s="117">
        <f>STOA!J68</f>
        <v>203.9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16.662750407660461</v>
      </c>
      <c r="AD68">
        <f t="shared" ref="AD68:AD98" si="4">SUM(B68:AB68,AI68:AR68)-AC68</f>
        <v>1876.8316140992099</v>
      </c>
      <c r="AE68">
        <f>'IDT-1'!F68</f>
        <v>0</v>
      </c>
      <c r="AF68" s="26"/>
      <c r="AG68">
        <f t="shared" ref="AG68:AG98" si="5">SUM(AD68:AF68)</f>
        <v>1876.8316140992099</v>
      </c>
      <c r="AI68" s="75">
        <f>PXIL!J68</f>
        <v>0</v>
      </c>
      <c r="AJ68" s="75">
        <f>PXIL!P68</f>
        <v>0</v>
      </c>
      <c r="AK68" s="75">
        <f>RTM_IEX!J68</f>
        <v>77.56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9.5911976047904179</v>
      </c>
      <c r="F69">
        <f>GT_Spot!T69</f>
        <v>0</v>
      </c>
      <c r="G69">
        <f>PPCL_NG!T69</f>
        <v>23.14</v>
      </c>
      <c r="H69">
        <f>PPCL_Spot!T69</f>
        <v>4.17</v>
      </c>
      <c r="I69">
        <f>Bawana_NG!T69</f>
        <v>66.77000000000001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821.14881884253407</v>
      </c>
      <c r="P69" s="77">
        <v>71.817081792694324</v>
      </c>
      <c r="Q69" s="77">
        <v>20.23</v>
      </c>
      <c r="R69" s="80">
        <v>19.2</v>
      </c>
      <c r="S69" s="80">
        <v>0</v>
      </c>
      <c r="T69" s="78">
        <f>SUMPRODUCT(LTA!F69:AJ69,LTA!F$101:AJ$101,LTA!F$105:AJ$105)</f>
        <v>59.09</v>
      </c>
      <c r="U69" s="78">
        <f>SUMPRODUCT(LTA!F69:AJ69,LTA!F$102:AJ$102,LTA!F$105:AJ$105)</f>
        <v>453.78000000000009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30.06</v>
      </c>
      <c r="Z69" s="75">
        <f>IEX!P69</f>
        <v>0</v>
      </c>
      <c r="AA69" s="117">
        <f>STOA!J69</f>
        <v>203.9</v>
      </c>
      <c r="AB69" s="117">
        <f>-STOA!P69</f>
        <v>0</v>
      </c>
      <c r="AC69">
        <f t="shared" si="3"/>
        <v>16.372110464512165</v>
      </c>
      <c r="AD69">
        <f t="shared" si="4"/>
        <v>1844.0949877755065</v>
      </c>
      <c r="AE69">
        <f>'IDT-1'!F69</f>
        <v>0</v>
      </c>
      <c r="AF69" s="26"/>
      <c r="AG69">
        <f t="shared" si="5"/>
        <v>1844.0949877755065</v>
      </c>
      <c r="AI69" s="75">
        <f>PXIL!J69</f>
        <v>0</v>
      </c>
      <c r="AJ69" s="75">
        <f>PXIL!P69</f>
        <v>0</v>
      </c>
      <c r="AK69" s="75">
        <f>RTM_IEX!J69</f>
        <v>77.569999999999993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9.5911976047904179</v>
      </c>
      <c r="F70">
        <f>GT_Spot!T70</f>
        <v>0</v>
      </c>
      <c r="G70">
        <f>PPCL_NG!T70</f>
        <v>23.14</v>
      </c>
      <c r="H70">
        <f>PPCL_Spot!T70</f>
        <v>4.17</v>
      </c>
      <c r="I70">
        <f>Bawana_NG!T70</f>
        <v>66.77000000000001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824.39187247973405</v>
      </c>
      <c r="P70" s="77">
        <v>71.817081792694324</v>
      </c>
      <c r="Q70" s="77">
        <v>20.23</v>
      </c>
      <c r="R70" s="80">
        <v>19.2</v>
      </c>
      <c r="S70" s="80">
        <v>0</v>
      </c>
      <c r="T70" s="78">
        <f>SUMPRODUCT(LTA!F70:AJ70,LTA!F$101:AJ$101,LTA!F$105:AJ$105)</f>
        <v>51.129999999999995</v>
      </c>
      <c r="U70" s="78">
        <f>SUMPRODUCT(LTA!F70:AJ70,LTA!F$102:AJ$102,LTA!F$105:AJ$105)</f>
        <v>447.20000000000005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27.15</v>
      </c>
      <c r="Z70" s="75">
        <f>IEX!P70</f>
        <v>0</v>
      </c>
      <c r="AA70" s="117">
        <f>STOA!J70</f>
        <v>203.9</v>
      </c>
      <c r="AB70" s="117">
        <f>-STOA!P70</f>
        <v>0</v>
      </c>
      <c r="AC70">
        <f t="shared" si="3"/>
        <v>16.247089336519529</v>
      </c>
      <c r="AD70">
        <f t="shared" si="4"/>
        <v>1830.0130625406994</v>
      </c>
      <c r="AE70">
        <f>'IDT-1'!F70</f>
        <v>0</v>
      </c>
      <c r="AF70" s="26"/>
      <c r="AG70">
        <f t="shared" si="5"/>
        <v>1830.0130625406994</v>
      </c>
      <c r="AI70" s="75">
        <f>PXIL!J70</f>
        <v>0</v>
      </c>
      <c r="AJ70" s="75">
        <f>PXIL!P70</f>
        <v>0</v>
      </c>
      <c r="AK70" s="75">
        <f>RTM_IEX!J70</f>
        <v>77.569999999999993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15.104324160870879</v>
      </c>
      <c r="F71">
        <f>GT_Spot!T71</f>
        <v>0</v>
      </c>
      <c r="G71">
        <f>PPCL_NG!T71</f>
        <v>23.14</v>
      </c>
      <c r="H71">
        <f>PPCL_Spot!T71</f>
        <v>7</v>
      </c>
      <c r="I71">
        <f>Bawana_NG!T71</f>
        <v>66.77000000000001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836.73369848217169</v>
      </c>
      <c r="P71" s="77">
        <v>71.817081792694324</v>
      </c>
      <c r="Q71" s="77">
        <v>20.23</v>
      </c>
      <c r="R71" s="80">
        <v>18.690000000000001</v>
      </c>
      <c r="S71" s="80">
        <v>0</v>
      </c>
      <c r="T71" s="78">
        <f>SUMPRODUCT(LTA!F71:AJ71,LTA!F$101:AJ$101,LTA!F$105:AJ$105)</f>
        <v>40.65</v>
      </c>
      <c r="U71" s="78">
        <f>SUMPRODUCT(LTA!F71:AJ71,LTA!F$102:AJ$102,LTA!F$105:AJ$105)</f>
        <v>441.01000000000005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21.33</v>
      </c>
      <c r="Z71" s="75">
        <f>IEX!P71</f>
        <v>0</v>
      </c>
      <c r="AA71" s="117">
        <f>STOA!J71</f>
        <v>204.17000000000002</v>
      </c>
      <c r="AB71" s="117">
        <f>-STOA!P71</f>
        <v>0</v>
      </c>
      <c r="AC71">
        <f t="shared" si="3"/>
        <v>15.930420919034486</v>
      </c>
      <c r="AD71">
        <f t="shared" si="4"/>
        <v>1794.3446835167026</v>
      </c>
      <c r="AE71">
        <f>'IDT-1'!F71</f>
        <v>0</v>
      </c>
      <c r="AF71" s="26"/>
      <c r="AG71">
        <f t="shared" si="5"/>
        <v>1794.3446835167026</v>
      </c>
      <c r="AI71" s="75">
        <f>PXIL!J71</f>
        <v>0</v>
      </c>
      <c r="AJ71" s="75">
        <f>PXIL!P71</f>
        <v>0</v>
      </c>
      <c r="AK71" s="75">
        <f>RTM_IEX!J71</f>
        <v>43.63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15.104324160870879</v>
      </c>
      <c r="F72">
        <f>GT_Spot!T72</f>
        <v>0</v>
      </c>
      <c r="G72">
        <f>PPCL_NG!T72</f>
        <v>23.14</v>
      </c>
      <c r="H72">
        <f>PPCL_Spot!T72</f>
        <v>7</v>
      </c>
      <c r="I72">
        <f>Bawana_NG!T72</f>
        <v>66.77000000000001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839.32888136217173</v>
      </c>
      <c r="P72" s="77">
        <v>71.817081792694324</v>
      </c>
      <c r="Q72" s="77">
        <v>20.23</v>
      </c>
      <c r="R72" s="80">
        <v>16.197822287941925</v>
      </c>
      <c r="S72" s="80">
        <v>0</v>
      </c>
      <c r="T72" s="78">
        <f>SUMPRODUCT(LTA!F72:AJ72,LTA!F$101:AJ$101,LTA!F$105:AJ$105)</f>
        <v>31.4</v>
      </c>
      <c r="U72" s="78">
        <f>SUMPRODUCT(LTA!F72:AJ72,LTA!F$102:AJ$102,LTA!F$105:AJ$105)</f>
        <v>434.75000000000006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22.3</v>
      </c>
      <c r="Z72" s="75">
        <f>IEX!P72</f>
        <v>0</v>
      </c>
      <c r="AA72" s="117">
        <f>STOA!J72</f>
        <v>204.17000000000002</v>
      </c>
      <c r="AB72" s="117">
        <f>-STOA!P72</f>
        <v>0</v>
      </c>
      <c r="AC72">
        <f t="shared" si="3"/>
        <v>16.272679364512378</v>
      </c>
      <c r="AD72">
        <f t="shared" si="4"/>
        <v>1832.8954302391667</v>
      </c>
      <c r="AE72">
        <f>'IDT-1'!F72</f>
        <v>0</v>
      </c>
      <c r="AF72" s="26"/>
      <c r="AG72">
        <f t="shared" si="5"/>
        <v>1832.8954302391667</v>
      </c>
      <c r="AI72" s="75">
        <f>PXIL!J72</f>
        <v>0</v>
      </c>
      <c r="AJ72" s="75">
        <f>PXIL!P72</f>
        <v>0</v>
      </c>
      <c r="AK72" s="75">
        <f>RTM_IEX!J72</f>
        <v>96.96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15.104324160870879</v>
      </c>
      <c r="F73">
        <f>GT_Spot!T73</f>
        <v>0</v>
      </c>
      <c r="G73">
        <f>PPCL_NG!T73</f>
        <v>23.14</v>
      </c>
      <c r="H73">
        <f>PPCL_Spot!T73</f>
        <v>6.7575865762227778</v>
      </c>
      <c r="I73">
        <f>Bawana_NG!T73</f>
        <v>66.77000000000001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839.95546216340392</v>
      </c>
      <c r="P73" s="77">
        <v>71.817081792694324</v>
      </c>
      <c r="Q73" s="77">
        <v>20.23</v>
      </c>
      <c r="R73" s="80">
        <v>11.84</v>
      </c>
      <c r="S73" s="80">
        <v>0</v>
      </c>
      <c r="T73" s="78">
        <f>SUMPRODUCT(LTA!F73:AJ73,LTA!F$101:AJ$101,LTA!F$105:AJ$105)</f>
        <v>23.24</v>
      </c>
      <c r="U73" s="78">
        <f>SUMPRODUCT(LTA!F73:AJ73,LTA!F$102:AJ$102,LTA!F$105:AJ$105)</f>
        <v>425.13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15.51</v>
      </c>
      <c r="Z73" s="75">
        <f>IEX!P73</f>
        <v>0</v>
      </c>
      <c r="AA73" s="117">
        <f>STOA!J73</f>
        <v>204.17000000000002</v>
      </c>
      <c r="AB73" s="117">
        <f>-STOA!P73</f>
        <v>0</v>
      </c>
      <c r="AC73">
        <f t="shared" si="3"/>
        <v>15.850863201300088</v>
      </c>
      <c r="AD73">
        <f t="shared" si="4"/>
        <v>1785.3835914918916</v>
      </c>
      <c r="AE73">
        <f>'IDT-1'!F73</f>
        <v>0</v>
      </c>
      <c r="AF73" s="26"/>
      <c r="AG73">
        <f t="shared" si="5"/>
        <v>1785.3835914918916</v>
      </c>
      <c r="AI73" s="75">
        <f>PXIL!J73</f>
        <v>0</v>
      </c>
      <c r="AJ73" s="75">
        <f>PXIL!P73</f>
        <v>0</v>
      </c>
      <c r="AK73" s="75">
        <f>RTM_IEX!J73</f>
        <v>77.569999999999993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15.104324160870879</v>
      </c>
      <c r="F74">
        <f>GT_Spot!T74</f>
        <v>0</v>
      </c>
      <c r="G74">
        <f>PPCL_NG!T74</f>
        <v>23.14</v>
      </c>
      <c r="H74">
        <f>PPCL_Spot!T74</f>
        <v>7</v>
      </c>
      <c r="I74">
        <f>Bawana_NG!T74</f>
        <v>66.77000000000001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839.95546216340392</v>
      </c>
      <c r="P74" s="77">
        <v>71.817081792694324</v>
      </c>
      <c r="Q74" s="77">
        <v>20.23</v>
      </c>
      <c r="R74" s="80">
        <v>7.3224654765914448</v>
      </c>
      <c r="S74" s="80">
        <v>0</v>
      </c>
      <c r="T74" s="78">
        <f>SUMPRODUCT(LTA!F74:AJ74,LTA!F$101:AJ$101,LTA!F$105:AJ$105)</f>
        <v>16.96</v>
      </c>
      <c r="U74" s="78">
        <f>SUMPRODUCT(LTA!F74:AJ74,LTA!F$102:AJ$102,LTA!F$105:AJ$105)</f>
        <v>416.3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4.8499999999999996</v>
      </c>
      <c r="Z74" s="75">
        <f>IEX!P74</f>
        <v>0</v>
      </c>
      <c r="AA74" s="117">
        <f>STOA!J74</f>
        <v>204.17000000000002</v>
      </c>
      <c r="AB74" s="117">
        <f>-STOA!P74</f>
        <v>0</v>
      </c>
      <c r="AC74">
        <f t="shared" si="3"/>
        <v>15.586466135623333</v>
      </c>
      <c r="AD74">
        <f t="shared" si="4"/>
        <v>1755.602867457937</v>
      </c>
      <c r="AE74">
        <f>'IDT-1'!F74</f>
        <v>0</v>
      </c>
      <c r="AF74" s="26"/>
      <c r="AG74">
        <f t="shared" si="5"/>
        <v>1755.602867457937</v>
      </c>
      <c r="AI74" s="75">
        <f>PXIL!J74</f>
        <v>0</v>
      </c>
      <c r="AJ74" s="75">
        <f>PXIL!P74</f>
        <v>0</v>
      </c>
      <c r="AK74" s="75">
        <f>RTM_IEX!J74</f>
        <v>77.569999999999993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15.240399153311159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67.86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850.68607672693417</v>
      </c>
      <c r="P75" s="77">
        <v>75.33</v>
      </c>
      <c r="Q75" s="77">
        <v>20.23</v>
      </c>
      <c r="R75" s="80">
        <v>0</v>
      </c>
      <c r="S75" s="80">
        <v>0</v>
      </c>
      <c r="T75" s="78">
        <f>SUMPRODUCT(LTA!F75:AJ75,LTA!F$101:AJ$101,LTA!F$105:AJ$105)</f>
        <v>11.02</v>
      </c>
      <c r="U75" s="78">
        <f>SUMPRODUCT(LTA!F75:AJ75,LTA!F$102:AJ$102,LTA!F$105:AJ$105)</f>
        <v>408.84000000000003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204.46</v>
      </c>
      <c r="AB75" s="117">
        <f>-STOA!P75</f>
        <v>0</v>
      </c>
      <c r="AC75">
        <f t="shared" si="3"/>
        <v>14.945448987746159</v>
      </c>
      <c r="AD75">
        <f t="shared" si="4"/>
        <v>1683.401026892499</v>
      </c>
      <c r="AE75">
        <f>'IDT-1'!F75</f>
        <v>0</v>
      </c>
      <c r="AF75" s="26"/>
      <c r="AG75">
        <f t="shared" si="5"/>
        <v>1683.401026892499</v>
      </c>
      <c r="AI75" s="75">
        <f>PXIL!J75</f>
        <v>0</v>
      </c>
      <c r="AJ75" s="75">
        <f>PXIL!P75</f>
        <v>0</v>
      </c>
      <c r="AK75" s="75">
        <f>RTM_IEX!J75</f>
        <v>14.54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15.240399153311159</v>
      </c>
      <c r="F76">
        <f>GT_Spot!T76</f>
        <v>0</v>
      </c>
      <c r="G76">
        <f>PPCL_NG!T76</f>
        <v>23.14</v>
      </c>
      <c r="H76">
        <f>PPCL_Spot!T76</f>
        <v>7</v>
      </c>
      <c r="I76">
        <f>Bawana_NG!T76</f>
        <v>67.86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852.89156743253398</v>
      </c>
      <c r="P76" s="77">
        <v>75.33</v>
      </c>
      <c r="Q76" s="77">
        <v>20.23</v>
      </c>
      <c r="R76" s="80">
        <v>0</v>
      </c>
      <c r="S76" s="80">
        <v>0</v>
      </c>
      <c r="T76" s="78">
        <f>SUMPRODUCT(LTA!F76:AJ76,LTA!F$101:AJ$101,LTA!F$105:AJ$105)</f>
        <v>6.45</v>
      </c>
      <c r="U76" s="78">
        <f>SUMPRODUCT(LTA!F76:AJ76,LTA!F$102:AJ$102,LTA!F$105:AJ$105)</f>
        <v>403.06000000000006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204.46</v>
      </c>
      <c r="AB76" s="117">
        <f>-STOA!P76</f>
        <v>0</v>
      </c>
      <c r="AC76">
        <f t="shared" si="3"/>
        <v>15.343169305955438</v>
      </c>
      <c r="AD76">
        <f t="shared" si="4"/>
        <v>1728.19879727989</v>
      </c>
      <c r="AE76">
        <f>'IDT-1'!F76</f>
        <v>0</v>
      </c>
      <c r="AF76" s="26"/>
      <c r="AG76">
        <f t="shared" si="5"/>
        <v>1728.19879727989</v>
      </c>
      <c r="AI76" s="75">
        <f>PXIL!J76</f>
        <v>0</v>
      </c>
      <c r="AJ76" s="75">
        <f>PXIL!P76</f>
        <v>0</v>
      </c>
      <c r="AK76" s="75">
        <f>RTM_IEX!J76</f>
        <v>67.88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15.240399153311159</v>
      </c>
      <c r="F77">
        <f>GT_Spot!T77</f>
        <v>0</v>
      </c>
      <c r="G77">
        <f>PPCL_NG!T77</f>
        <v>23.14</v>
      </c>
      <c r="H77">
        <f>PPCL_Spot!T77</f>
        <v>7</v>
      </c>
      <c r="I77">
        <f>Bawana_NG!T77</f>
        <v>67.86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857.22715732802794</v>
      </c>
      <c r="P77" s="77">
        <v>75.33</v>
      </c>
      <c r="Q77" s="77">
        <v>20.23</v>
      </c>
      <c r="R77" s="80">
        <v>0</v>
      </c>
      <c r="S77" s="80">
        <v>0</v>
      </c>
      <c r="T77" s="78">
        <f>SUMPRODUCT(LTA!F77:AJ77,LTA!F$101:AJ$101,LTA!F$105:AJ$105)</f>
        <v>3.21</v>
      </c>
      <c r="U77" s="78">
        <f>SUMPRODUCT(LTA!F77:AJ77,LTA!F$102:AJ$102,LTA!F$105:AJ$105)</f>
        <v>400.87000000000006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204.46</v>
      </c>
      <c r="AB77" s="117">
        <f>-STOA!P77</f>
        <v>0</v>
      </c>
      <c r="AC77">
        <f t="shared" si="3"/>
        <v>15.248090497035788</v>
      </c>
      <c r="AD77">
        <f t="shared" si="4"/>
        <v>1717.4894659843037</v>
      </c>
      <c r="AE77">
        <f>'IDT-1'!F77</f>
        <v>0</v>
      </c>
      <c r="AF77" s="26"/>
      <c r="AG77">
        <f t="shared" si="5"/>
        <v>1717.4894659843037</v>
      </c>
      <c r="AI77" s="75">
        <f>PXIL!J77</f>
        <v>0</v>
      </c>
      <c r="AJ77" s="75">
        <f>PXIL!P77</f>
        <v>0</v>
      </c>
      <c r="AK77" s="75">
        <f>RTM_IEX!J77</f>
        <v>58.17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15.240399153311159</v>
      </c>
      <c r="F78">
        <f>GT_Spot!T78</f>
        <v>0</v>
      </c>
      <c r="G78">
        <f>PPCL_NG!T78</f>
        <v>23.14</v>
      </c>
      <c r="H78">
        <f>PPCL_Spot!T78</f>
        <v>7</v>
      </c>
      <c r="I78">
        <f>Bawana_NG!T78</f>
        <v>67.86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862.54813706219943</v>
      </c>
      <c r="P78" s="77">
        <v>75.33</v>
      </c>
      <c r="Q78" s="77">
        <v>20.23</v>
      </c>
      <c r="R78" s="80">
        <v>0</v>
      </c>
      <c r="S78" s="80">
        <v>0</v>
      </c>
      <c r="T78" s="78">
        <f>SUMPRODUCT(LTA!F78:AJ78,LTA!F$101:AJ$101,LTA!F$105:AJ$105)</f>
        <v>2.14</v>
      </c>
      <c r="U78" s="78">
        <f>SUMPRODUCT(LTA!F78:AJ78,LTA!F$102:AJ$102,LTA!F$105:AJ$105)</f>
        <v>400.74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56.24</v>
      </c>
      <c r="Z78" s="75">
        <f>IEX!P78</f>
        <v>0</v>
      </c>
      <c r="AA78" s="117">
        <f>STOA!J78</f>
        <v>204.46</v>
      </c>
      <c r="AB78" s="117">
        <f>-STOA!P78</f>
        <v>0</v>
      </c>
      <c r="AC78">
        <f t="shared" si="3"/>
        <v>15.428763118696494</v>
      </c>
      <c r="AD78">
        <f t="shared" si="4"/>
        <v>1737.8397730968143</v>
      </c>
      <c r="AE78">
        <f>'IDT-1'!F78</f>
        <v>0</v>
      </c>
      <c r="AF78" s="26"/>
      <c r="AG78">
        <f t="shared" si="5"/>
        <v>1737.8397730968143</v>
      </c>
      <c r="AI78" s="75">
        <f>PXIL!J78</f>
        <v>0</v>
      </c>
      <c r="AJ78" s="75">
        <f>PXIL!P78</f>
        <v>0</v>
      </c>
      <c r="AK78" s="75">
        <f>RTM_IEX!J78</f>
        <v>18.34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15.240399153311159</v>
      </c>
      <c r="F79">
        <f>GT_Spot!T79</f>
        <v>0</v>
      </c>
      <c r="G79">
        <f>PPCL_NG!T79</f>
        <v>23.14</v>
      </c>
      <c r="H79">
        <f>PPCL_Spot!T79</f>
        <v>6.32</v>
      </c>
      <c r="I79">
        <f>Bawana_NG!T79</f>
        <v>67.86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881.28702809565175</v>
      </c>
      <c r="P79" s="77">
        <v>75.33</v>
      </c>
      <c r="Q79" s="77">
        <v>20.23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400.84000000000003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28</v>
      </c>
      <c r="Z79" s="75">
        <f>IEX!P79</f>
        <v>0</v>
      </c>
      <c r="AA79" s="117">
        <f>STOA!J79</f>
        <v>204.46</v>
      </c>
      <c r="AB79" s="117">
        <f>-STOA!P79</f>
        <v>0</v>
      </c>
      <c r="AC79">
        <f t="shared" si="3"/>
        <v>15.729185359790876</v>
      </c>
      <c r="AD79">
        <f t="shared" si="4"/>
        <v>1771.6782418891723</v>
      </c>
      <c r="AE79">
        <f>'IDT-1'!F79</f>
        <v>0</v>
      </c>
      <c r="AF79" s="26"/>
      <c r="AG79">
        <f t="shared" si="5"/>
        <v>1771.6782418891723</v>
      </c>
      <c r="AI79" s="75">
        <f>PXIL!J79</f>
        <v>0</v>
      </c>
      <c r="AJ79" s="75">
        <f>PXIL!P79</f>
        <v>0</v>
      </c>
      <c r="AK79" s="75">
        <f>RTM_IEX!J79</f>
        <v>64.7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15.240399153311159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67.86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896.58584080925186</v>
      </c>
      <c r="P80" s="77">
        <v>75.33</v>
      </c>
      <c r="Q80" s="77">
        <v>20.23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403.56000000000006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24.94</v>
      </c>
      <c r="Z80" s="75">
        <f>IEX!P80</f>
        <v>0</v>
      </c>
      <c r="AA80" s="117">
        <f>STOA!J80</f>
        <v>204.46</v>
      </c>
      <c r="AB80" s="117">
        <f>-STOA!P80</f>
        <v>0</v>
      </c>
      <c r="AC80">
        <f t="shared" si="3"/>
        <v>15.768686911670557</v>
      </c>
      <c r="AD80">
        <f t="shared" si="4"/>
        <v>1776.1275530508926</v>
      </c>
      <c r="AE80">
        <f>'IDT-1'!F80</f>
        <v>0</v>
      </c>
      <c r="AF80" s="26"/>
      <c r="AG80">
        <f t="shared" si="5"/>
        <v>1776.1275530508926</v>
      </c>
      <c r="AI80" s="75">
        <f>PXIL!J80</f>
        <v>0</v>
      </c>
      <c r="AJ80" s="75">
        <f>PXIL!P80</f>
        <v>0</v>
      </c>
      <c r="AK80" s="75">
        <f>RTM_IEX!J80</f>
        <v>53.55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15.240399153311159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67.86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905.17845095368818</v>
      </c>
      <c r="P81" s="77">
        <v>75.33</v>
      </c>
      <c r="Q81" s="77">
        <v>20.23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403.58000000000004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26.88</v>
      </c>
      <c r="Z81" s="75">
        <f>IEX!P81</f>
        <v>0</v>
      </c>
      <c r="AA81" s="117">
        <f>STOA!J81</f>
        <v>204.46</v>
      </c>
      <c r="AB81" s="117">
        <f>-STOA!P81</f>
        <v>0</v>
      </c>
      <c r="AC81">
        <f t="shared" si="3"/>
        <v>15.673229880941596</v>
      </c>
      <c r="AD81">
        <f t="shared" si="4"/>
        <v>1765.3756202260579</v>
      </c>
      <c r="AE81">
        <f>'IDT-1'!F81</f>
        <v>0</v>
      </c>
      <c r="AF81" s="26"/>
      <c r="AG81">
        <f t="shared" si="5"/>
        <v>1765.3756202260579</v>
      </c>
      <c r="AI81" s="75">
        <f>PXIL!J81</f>
        <v>0</v>
      </c>
      <c r="AJ81" s="75">
        <f>PXIL!P81</f>
        <v>0</v>
      </c>
      <c r="AK81" s="75">
        <f>RTM_IEX!J81</f>
        <v>32.15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15.240399153311159</v>
      </c>
      <c r="F82">
        <f>GT_Spot!T82</f>
        <v>0</v>
      </c>
      <c r="G82">
        <f>PPCL_NG!T82</f>
        <v>23.14</v>
      </c>
      <c r="H82">
        <f>PPCL_Spot!T82</f>
        <v>7</v>
      </c>
      <c r="I82">
        <f>Bawana_NG!T82</f>
        <v>67.86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905.17845095368818</v>
      </c>
      <c r="P82" s="77">
        <v>75.33</v>
      </c>
      <c r="Q82" s="77">
        <v>20.23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403.65000000000003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27.61</v>
      </c>
      <c r="Z82" s="75">
        <f>IEX!P82</f>
        <v>0</v>
      </c>
      <c r="AA82" s="117">
        <f>STOA!J82</f>
        <v>204.46</v>
      </c>
      <c r="AB82" s="117">
        <f>-STOA!P82</f>
        <v>0</v>
      </c>
      <c r="AC82">
        <f t="shared" si="3"/>
        <v>15.663693706607456</v>
      </c>
      <c r="AD82">
        <f t="shared" si="4"/>
        <v>1704.0351564003918</v>
      </c>
      <c r="AE82">
        <f>'IDT-1'!F82</f>
        <v>0</v>
      </c>
      <c r="AF82" s="26"/>
      <c r="AG82">
        <f t="shared" si="5"/>
        <v>1704.0351564003918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15.240399153311159</v>
      </c>
      <c r="F83">
        <f>GT_Spot!T83</f>
        <v>0</v>
      </c>
      <c r="G83">
        <f>PPCL_NG!T83</f>
        <v>23.14</v>
      </c>
      <c r="H83">
        <f>PPCL_Spot!T83</f>
        <v>7</v>
      </c>
      <c r="I83">
        <f>Bawana_NG!T83</f>
        <v>67.86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896.76385320575037</v>
      </c>
      <c r="P83" s="77">
        <v>75.33</v>
      </c>
      <c r="Q83" s="77">
        <v>20.23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407.38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32.32</v>
      </c>
      <c r="Z83" s="75">
        <f>IEX!P83</f>
        <v>0</v>
      </c>
      <c r="AA83" s="117">
        <f>STOA!J83</f>
        <v>204.46</v>
      </c>
      <c r="AB83" s="117">
        <f>-STOA!P83</f>
        <v>0</v>
      </c>
      <c r="AC83">
        <f t="shared" si="3"/>
        <v>15.617221420759741</v>
      </c>
      <c r="AD83">
        <f t="shared" si="4"/>
        <v>1759.0670309383017</v>
      </c>
      <c r="AE83">
        <f>'IDT-1'!F83</f>
        <v>0</v>
      </c>
      <c r="AF83" s="26"/>
      <c r="AG83">
        <f t="shared" si="5"/>
        <v>1759.0670309383017</v>
      </c>
      <c r="AI83" s="75">
        <f>PXIL!J83</f>
        <v>0</v>
      </c>
      <c r="AJ83" s="75">
        <f>PXIL!P83</f>
        <v>0</v>
      </c>
      <c r="AK83" s="75">
        <f>RTM_IEX!J83</f>
        <v>24.96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15.240399153311159</v>
      </c>
      <c r="F84">
        <f>GT_Spot!T84</f>
        <v>0</v>
      </c>
      <c r="G84">
        <f>PPCL_NG!T84</f>
        <v>23.14</v>
      </c>
      <c r="H84">
        <f>PPCL_Spot!T84</f>
        <v>7</v>
      </c>
      <c r="I84">
        <f>Bawana_NG!T84</f>
        <v>67.86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897.14491629335032</v>
      </c>
      <c r="P84" s="77">
        <v>75.33</v>
      </c>
      <c r="Q84" s="77">
        <v>20.23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411.48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30.21</v>
      </c>
      <c r="Z84" s="75">
        <f>IEX!P84</f>
        <v>0</v>
      </c>
      <c r="AA84" s="117">
        <f>STOA!J84</f>
        <v>204.46</v>
      </c>
      <c r="AB84" s="117">
        <f>-STOA!P84</f>
        <v>0</v>
      </c>
      <c r="AC84">
        <f t="shared" si="3"/>
        <v>15.638438775930624</v>
      </c>
      <c r="AD84">
        <f t="shared" si="4"/>
        <v>1761.4568766707309</v>
      </c>
      <c r="AE84">
        <f>'IDT-1'!F84</f>
        <v>0</v>
      </c>
      <c r="AF84" s="26"/>
      <c r="AG84">
        <f t="shared" si="5"/>
        <v>1761.4568766707309</v>
      </c>
      <c r="AI84" s="75">
        <f>PXIL!J84</f>
        <v>0</v>
      </c>
      <c r="AJ84" s="75">
        <f>PXIL!P84</f>
        <v>0</v>
      </c>
      <c r="AK84" s="75">
        <f>RTM_IEX!J84</f>
        <v>25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15.240399153311159</v>
      </c>
      <c r="F85">
        <f>GT_Spot!T85</f>
        <v>0</v>
      </c>
      <c r="G85">
        <f>PPCL_NG!T85</f>
        <v>23.14</v>
      </c>
      <c r="H85">
        <f>PPCL_Spot!T85</f>
        <v>6.32</v>
      </c>
      <c r="I85">
        <f>Bawana_NG!T85</f>
        <v>67.86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895.64849773227593</v>
      </c>
      <c r="P85" s="77">
        <v>75.33</v>
      </c>
      <c r="Q85" s="77">
        <v>20.23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415.51000000000005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29.5</v>
      </c>
      <c r="Z85" s="75">
        <f>IEX!P85</f>
        <v>0</v>
      </c>
      <c r="AA85" s="117">
        <f>STOA!J85</f>
        <v>204.46</v>
      </c>
      <c r="AB85" s="117">
        <f>-STOA!P85</f>
        <v>0</v>
      </c>
      <c r="AC85">
        <f t="shared" si="3"/>
        <v>15.535422292593168</v>
      </c>
      <c r="AD85">
        <f t="shared" si="4"/>
        <v>1749.853474592994</v>
      </c>
      <c r="AE85">
        <f>'IDT-1'!F85</f>
        <v>0</v>
      </c>
      <c r="AF85" s="26"/>
      <c r="AG85">
        <f t="shared" si="5"/>
        <v>1749.853474592994</v>
      </c>
      <c r="AI85" s="75">
        <f>PXIL!J85</f>
        <v>0</v>
      </c>
      <c r="AJ85" s="75">
        <f>PXIL!P85</f>
        <v>0</v>
      </c>
      <c r="AK85" s="75">
        <f>RTM_IEX!J85</f>
        <v>12.15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15.693982461445419</v>
      </c>
      <c r="F86">
        <f>GT_Spot!T86</f>
        <v>0</v>
      </c>
      <c r="G86">
        <f>PPCL_NG!T86</f>
        <v>23.14</v>
      </c>
      <c r="H86">
        <f>PPCL_Spot!T86</f>
        <v>7</v>
      </c>
      <c r="I86">
        <f>Bawana_NG!T86</f>
        <v>67.86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878.45626759147592</v>
      </c>
      <c r="P86" s="77">
        <v>75.33</v>
      </c>
      <c r="Q86" s="77">
        <v>20.23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419.6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36.79</v>
      </c>
      <c r="Z86" s="75">
        <f>IEX!P86</f>
        <v>0</v>
      </c>
      <c r="AA86" s="117">
        <f>STOA!J86</f>
        <v>204.46</v>
      </c>
      <c r="AB86" s="117">
        <f>-STOA!P86</f>
        <v>0</v>
      </c>
      <c r="AC86">
        <f t="shared" si="3"/>
        <v>15.488090200465708</v>
      </c>
      <c r="AD86">
        <f t="shared" si="4"/>
        <v>1744.5221598524556</v>
      </c>
      <c r="AE86">
        <f>'IDT-1'!F86</f>
        <v>0</v>
      </c>
      <c r="AF86" s="26"/>
      <c r="AG86">
        <f t="shared" si="5"/>
        <v>1744.5221598524556</v>
      </c>
      <c r="AI86" s="75">
        <f>PXIL!J86</f>
        <v>0</v>
      </c>
      <c r="AJ86" s="75">
        <f>PXIL!P86</f>
        <v>0</v>
      </c>
      <c r="AK86" s="75">
        <f>RTM_IEX!J86</f>
        <v>11.45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15.233343117111829</v>
      </c>
      <c r="F87">
        <f>GT_Spot!T87</f>
        <v>0</v>
      </c>
      <c r="G87">
        <f>PPCL_NG!T87</f>
        <v>23.14</v>
      </c>
      <c r="H87">
        <f>PPCL_Spot!T87</f>
        <v>7</v>
      </c>
      <c r="I87">
        <f>Bawana_NG!T87</f>
        <v>67.86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870.90619347163761</v>
      </c>
      <c r="P87" s="77">
        <v>75.33</v>
      </c>
      <c r="Q87" s="77">
        <v>20.23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422.09000000000003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46.51</v>
      </c>
      <c r="Z87" s="75">
        <f>IEX!P87</f>
        <v>0</v>
      </c>
      <c r="AA87" s="117">
        <f>STOA!J87</f>
        <v>204.27</v>
      </c>
      <c r="AB87" s="117">
        <f>-STOA!P87</f>
        <v>0</v>
      </c>
      <c r="AC87">
        <f t="shared" si="3"/>
        <v>15.910908935701737</v>
      </c>
      <c r="AD87">
        <f t="shared" si="4"/>
        <v>1681.6586276530477</v>
      </c>
      <c r="AE87">
        <f>'IDT-1'!F87</f>
        <v>0</v>
      </c>
      <c r="AF87" s="26"/>
      <c r="AG87">
        <f t="shared" si="5"/>
        <v>1681.6586276530477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15.233343117111829</v>
      </c>
      <c r="F88">
        <f>GT_Spot!T88</f>
        <v>0</v>
      </c>
      <c r="G88">
        <f>PPCL_NG!T88</f>
        <v>23.14</v>
      </c>
      <c r="H88">
        <f>PPCL_Spot!T88</f>
        <v>7</v>
      </c>
      <c r="I88">
        <f>Bawana_NG!T88</f>
        <v>67.86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870.90619347163761</v>
      </c>
      <c r="P88" s="77">
        <v>75.33</v>
      </c>
      <c r="Q88" s="77">
        <v>20.23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421.93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59.3</v>
      </c>
      <c r="Z88" s="75">
        <f>IEX!P88</f>
        <v>0</v>
      </c>
      <c r="AA88" s="117">
        <f>STOA!J88</f>
        <v>204.27</v>
      </c>
      <c r="AB88" s="117">
        <f>-STOA!P88</f>
        <v>0</v>
      </c>
      <c r="AC88">
        <f t="shared" si="3"/>
        <v>15.533755921980996</v>
      </c>
      <c r="AD88">
        <f t="shared" si="4"/>
        <v>1749.6657806667683</v>
      </c>
      <c r="AE88">
        <f>'IDT-1'!F88</f>
        <v>0</v>
      </c>
      <c r="AF88" s="26"/>
      <c r="AG88">
        <f t="shared" si="5"/>
        <v>1749.6657806667683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15.233343117111829</v>
      </c>
      <c r="F89">
        <f>GT_Spot!T89</f>
        <v>0</v>
      </c>
      <c r="G89">
        <f>PPCL_NG!T89</f>
        <v>23.14</v>
      </c>
      <c r="H89">
        <f>PPCL_Spot!T89</f>
        <v>7</v>
      </c>
      <c r="I89">
        <f>Bawana_NG!T89</f>
        <v>68.510000000000005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871.72675793889857</v>
      </c>
      <c r="P89" s="77">
        <v>75.33</v>
      </c>
      <c r="Q89" s="77">
        <v>20.23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421.86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77.06</v>
      </c>
      <c r="Z89" s="75">
        <f>IEX!P89</f>
        <v>0</v>
      </c>
      <c r="AA89" s="117">
        <f>STOA!J89</f>
        <v>204.27</v>
      </c>
      <c r="AB89" s="117">
        <f>-STOA!P89</f>
        <v>0</v>
      </c>
      <c r="AC89">
        <f t="shared" si="3"/>
        <v>16.057493990180706</v>
      </c>
      <c r="AD89">
        <f t="shared" si="4"/>
        <v>1728.3026070658298</v>
      </c>
      <c r="AE89">
        <f>'IDT-1'!F89</f>
        <v>0</v>
      </c>
      <c r="AF89" s="26"/>
      <c r="AG89">
        <f t="shared" si="5"/>
        <v>1728.3026070658298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15.233343117111829</v>
      </c>
      <c r="F90">
        <f>GT_Spot!T90</f>
        <v>0</v>
      </c>
      <c r="G90">
        <f>PPCL_NG!T90</f>
        <v>23.14</v>
      </c>
      <c r="H90">
        <f>PPCL_Spot!T90</f>
        <v>7</v>
      </c>
      <c r="I90">
        <f>Bawana_NG!T90</f>
        <v>68.510000000000005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871.72675793889857</v>
      </c>
      <c r="P90" s="77">
        <v>75.33</v>
      </c>
      <c r="Q90" s="77">
        <v>20.23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421.44000000000005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97.5</v>
      </c>
      <c r="Z90" s="75">
        <f>IEX!P90</f>
        <v>0</v>
      </c>
      <c r="AA90" s="117">
        <f>STOA!J90</f>
        <v>204.27</v>
      </c>
      <c r="AB90" s="117">
        <f>-STOA!P90</f>
        <v>0</v>
      </c>
      <c r="AC90">
        <f t="shared" si="3"/>
        <v>16.493840889292894</v>
      </c>
      <c r="AD90">
        <f t="shared" si="4"/>
        <v>1857.8062601667177</v>
      </c>
      <c r="AE90">
        <f>'IDT-1'!F90</f>
        <v>0</v>
      </c>
      <c r="AF90" s="26"/>
      <c r="AG90">
        <f t="shared" si="5"/>
        <v>1857.8062601667177</v>
      </c>
      <c r="AI90" s="75">
        <f>PXIL!J90</f>
        <v>0</v>
      </c>
      <c r="AJ90" s="75">
        <f>PXIL!P90</f>
        <v>0</v>
      </c>
      <c r="AK90" s="75">
        <f>RTM_IEX!J90</f>
        <v>69.92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15.233343117111829</v>
      </c>
      <c r="F91">
        <f>GT_Spot!T91</f>
        <v>0</v>
      </c>
      <c r="G91">
        <f>PPCL_NG!T91</f>
        <v>23.14</v>
      </c>
      <c r="H91">
        <f>PPCL_Spot!T91</f>
        <v>7</v>
      </c>
      <c r="I91">
        <f>Bawana_NG!T91</f>
        <v>68.510000000000005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881.52414503093962</v>
      </c>
      <c r="P91" s="77">
        <v>75.33</v>
      </c>
      <c r="Q91" s="77">
        <v>20.23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420.54999999999995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115.01</v>
      </c>
      <c r="Z91" s="75">
        <f>IEX!P91</f>
        <v>0</v>
      </c>
      <c r="AA91" s="117">
        <f>STOA!J91</f>
        <v>204.09</v>
      </c>
      <c r="AB91" s="117">
        <f>-STOA!P91</f>
        <v>0</v>
      </c>
      <c r="AC91">
        <f t="shared" si="3"/>
        <v>16.472521895702855</v>
      </c>
      <c r="AD91">
        <f t="shared" si="4"/>
        <v>1855.4049662523485</v>
      </c>
      <c r="AE91">
        <f>'IDT-1'!F91</f>
        <v>0</v>
      </c>
      <c r="AF91" s="26"/>
      <c r="AG91">
        <f t="shared" si="5"/>
        <v>1855.4049662523485</v>
      </c>
      <c r="AI91" s="75">
        <f>PXIL!J91</f>
        <v>0</v>
      </c>
      <c r="AJ91" s="75">
        <f>PXIL!P91</f>
        <v>0</v>
      </c>
      <c r="AK91" s="75">
        <f>RTM_IEX!J91</f>
        <v>41.26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15.233343117111829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68.510000000000005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881.1619682160881</v>
      </c>
      <c r="P92" s="77">
        <v>75.33</v>
      </c>
      <c r="Q92" s="77">
        <v>20.23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420.00999999999993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126.79</v>
      </c>
      <c r="Z92" s="75">
        <f>IEX!P92</f>
        <v>0</v>
      </c>
      <c r="AA92" s="117">
        <f>STOA!J92</f>
        <v>204.09</v>
      </c>
      <c r="AB92" s="117">
        <f>-STOA!P92</f>
        <v>0</v>
      </c>
      <c r="AC92">
        <f t="shared" si="3"/>
        <v>16.398494739732158</v>
      </c>
      <c r="AD92">
        <f t="shared" si="4"/>
        <v>1847.0668165934678</v>
      </c>
      <c r="AE92">
        <f>'IDT-1'!F92</f>
        <v>0</v>
      </c>
      <c r="AF92" s="26"/>
      <c r="AG92">
        <f t="shared" si="5"/>
        <v>1847.0668165934678</v>
      </c>
      <c r="AI92" s="75">
        <f>PXIL!J92</f>
        <v>0</v>
      </c>
      <c r="AJ92" s="75">
        <f>PXIL!P92</f>
        <v>0</v>
      </c>
      <c r="AK92" s="75">
        <f>RTM_IEX!J92</f>
        <v>21.97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15.233343117111829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68.510000000000005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885.61909878718473</v>
      </c>
      <c r="P93" s="77">
        <v>75.33</v>
      </c>
      <c r="Q93" s="77">
        <v>20.23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420.56999999999994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142.54</v>
      </c>
      <c r="Z93" s="75">
        <f>IEX!P93</f>
        <v>0</v>
      </c>
      <c r="AA93" s="117">
        <f>STOA!J93</f>
        <v>204.09</v>
      </c>
      <c r="AB93" s="117">
        <f>-STOA!P93</f>
        <v>0</v>
      </c>
      <c r="AC93">
        <f t="shared" si="3"/>
        <v>16.87146948875781</v>
      </c>
      <c r="AD93">
        <f t="shared" si="4"/>
        <v>1900.3409724155385</v>
      </c>
      <c r="AE93">
        <f>'IDT-1'!F93</f>
        <v>0</v>
      </c>
      <c r="AF93" s="26"/>
      <c r="AG93">
        <f t="shared" si="5"/>
        <v>1900.3409724155385</v>
      </c>
      <c r="AI93" s="75">
        <f>PXIL!J93</f>
        <v>0</v>
      </c>
      <c r="AJ93" s="75">
        <f>PXIL!P93</f>
        <v>0</v>
      </c>
      <c r="AK93" s="75">
        <f>RTM_IEX!J93</f>
        <v>54.95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15.233343117111829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68.510000000000005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882.77688165181121</v>
      </c>
      <c r="P94" s="77">
        <v>75.33</v>
      </c>
      <c r="Q94" s="77">
        <v>20.23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420.40999999999997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168.49</v>
      </c>
      <c r="Z94" s="75">
        <f>IEX!P94</f>
        <v>0</v>
      </c>
      <c r="AA94" s="117">
        <f>STOA!J94</f>
        <v>204.09</v>
      </c>
      <c r="AB94" s="117">
        <f>-STOA!P94</f>
        <v>0</v>
      </c>
      <c r="AC94">
        <f t="shared" si="3"/>
        <v>17.072881977966524</v>
      </c>
      <c r="AD94">
        <f t="shared" si="4"/>
        <v>1923.0273427909567</v>
      </c>
      <c r="AE94">
        <f>'IDT-1'!F94</f>
        <v>0</v>
      </c>
      <c r="AF94" s="26"/>
      <c r="AG94">
        <f t="shared" si="5"/>
        <v>1923.0273427909567</v>
      </c>
      <c r="AI94" s="75">
        <f>PXIL!J94</f>
        <v>0</v>
      </c>
      <c r="AJ94" s="75">
        <f>PXIL!P94</f>
        <v>0</v>
      </c>
      <c r="AK94" s="75">
        <f>RTM_IEX!J94</f>
        <v>54.89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15.233343117111829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68.510000000000005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877.41773548545746</v>
      </c>
      <c r="P95" s="77">
        <v>75.33</v>
      </c>
      <c r="Q95" s="77">
        <v>20.23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422.24999999999994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196.1</v>
      </c>
      <c r="Z95" s="75">
        <f>IEX!P95</f>
        <v>0</v>
      </c>
      <c r="AA95" s="117">
        <f>STOA!J95</f>
        <v>203.81</v>
      </c>
      <c r="AB95" s="117">
        <f>-STOA!P95</f>
        <v>0</v>
      </c>
      <c r="AC95">
        <f t="shared" si="3"/>
        <v>17.16361749170261</v>
      </c>
      <c r="AD95">
        <f t="shared" si="4"/>
        <v>1933.2474611108667</v>
      </c>
      <c r="AE95">
        <f>'IDT-1'!F95</f>
        <v>0</v>
      </c>
      <c r="AF95" s="26"/>
      <c r="AG95">
        <f t="shared" si="5"/>
        <v>1933.2474611108667</v>
      </c>
      <c r="AI95" s="75">
        <f>PXIL!J95</f>
        <v>0</v>
      </c>
      <c r="AJ95" s="75">
        <f>PXIL!P95</f>
        <v>0</v>
      </c>
      <c r="AK95" s="75">
        <f>RTM_IEX!J95</f>
        <v>41.39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15.233343117111829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68.510000000000005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877.41773548545746</v>
      </c>
      <c r="P96" s="77">
        <v>75.33</v>
      </c>
      <c r="Q96" s="77">
        <v>20.23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421.98999999999995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203.47</v>
      </c>
      <c r="Z96" s="75">
        <f>IEX!P96</f>
        <v>0</v>
      </c>
      <c r="AA96" s="117">
        <f>STOA!J96</f>
        <v>203.81</v>
      </c>
      <c r="AB96" s="117">
        <f>-STOA!P96</f>
        <v>0</v>
      </c>
      <c r="AC96">
        <f t="shared" si="3"/>
        <v>17.312601491702612</v>
      </c>
      <c r="AD96">
        <f t="shared" si="4"/>
        <v>1950.0284771108666</v>
      </c>
      <c r="AE96">
        <f>'IDT-1'!F96</f>
        <v>0</v>
      </c>
      <c r="AF96" s="26"/>
      <c r="AG96">
        <f t="shared" si="5"/>
        <v>1950.0284771108666</v>
      </c>
      <c r="AI96" s="75">
        <f>PXIL!J96</f>
        <v>0</v>
      </c>
      <c r="AJ96" s="75">
        <f>PXIL!P96</f>
        <v>0</v>
      </c>
      <c r="AK96" s="75">
        <f>RTM_IEX!J96</f>
        <v>51.21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15.233343117111829</v>
      </c>
      <c r="F97">
        <f>GT_Spot!T97</f>
        <v>0</v>
      </c>
      <c r="G97">
        <f>PPCL_NG!T97</f>
        <v>23.14</v>
      </c>
      <c r="H97">
        <f>PPCL_Spot!T97</f>
        <v>7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877.41773548545746</v>
      </c>
      <c r="P97" s="77">
        <v>75.33</v>
      </c>
      <c r="Q97" s="77">
        <v>20.23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421.46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216.18</v>
      </c>
      <c r="Z97" s="75">
        <f>IEX!P97</f>
        <v>0</v>
      </c>
      <c r="AA97" s="117">
        <f>STOA!J97</f>
        <v>203.81</v>
      </c>
      <c r="AB97" s="117">
        <f>-STOA!P97</f>
        <v>0</v>
      </c>
      <c r="AC97">
        <f t="shared" si="3"/>
        <v>17.139769491702612</v>
      </c>
      <c r="AD97">
        <f t="shared" si="4"/>
        <v>1930.5613091108669</v>
      </c>
      <c r="AE97">
        <f>'IDT-1'!F97</f>
        <v>0</v>
      </c>
      <c r="AF97" s="26"/>
      <c r="AG97">
        <f t="shared" si="5"/>
        <v>1930.5613091108669</v>
      </c>
      <c r="AI97" s="75">
        <f>PXIL!J97</f>
        <v>0</v>
      </c>
      <c r="AJ97" s="75">
        <f>PXIL!P97</f>
        <v>0</v>
      </c>
      <c r="AK97" s="75">
        <f>RTM_IEX!J97</f>
        <v>19.39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15.233343117111829</v>
      </c>
      <c r="F98">
        <f>GT_Spot!T98</f>
        <v>0</v>
      </c>
      <c r="G98">
        <f>PPCL_NG!T98</f>
        <v>23.14</v>
      </c>
      <c r="H98">
        <f>PPCL_Spot!T98</f>
        <v>7</v>
      </c>
      <c r="I98">
        <f>Bawana_NG!T98</f>
        <v>68.510000000000005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877.41773548545746</v>
      </c>
      <c r="P98" s="77">
        <v>75.33</v>
      </c>
      <c r="Q98" s="77">
        <v>20.23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421.32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218.31</v>
      </c>
      <c r="Z98" s="75">
        <f>IEX!P98</f>
        <v>0</v>
      </c>
      <c r="AA98" s="117">
        <f>STOA!J98</f>
        <v>203.81</v>
      </c>
      <c r="AB98" s="117">
        <f>-STOA!P98</f>
        <v>0</v>
      </c>
      <c r="AC98">
        <f t="shared" si="3"/>
        <v>17.072009491702609</v>
      </c>
      <c r="AD98">
        <f t="shared" si="4"/>
        <v>1922.9290691108665</v>
      </c>
      <c r="AE98">
        <f>'IDT-1'!F98</f>
        <v>0</v>
      </c>
      <c r="AF98" s="26"/>
      <c r="AG98">
        <f t="shared" si="5"/>
        <v>1922.9290691108665</v>
      </c>
      <c r="AI98" s="75">
        <f>PXIL!J98</f>
        <v>0</v>
      </c>
      <c r="AJ98" s="75">
        <f>PXIL!P98</f>
        <v>0</v>
      </c>
      <c r="AK98" s="75">
        <f>RTM_IEX!J98</f>
        <v>9.6999999999999993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0.32004329787820401</v>
      </c>
      <c r="F99">
        <f t="shared" si="6"/>
        <v>0</v>
      </c>
      <c r="G99">
        <f t="shared" si="6"/>
        <v>0.55536000000000074</v>
      </c>
      <c r="H99">
        <f t="shared" si="6"/>
        <v>0.14998996839647921</v>
      </c>
      <c r="I99">
        <f t="shared" si="6"/>
        <v>1.6008318676264899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19.498128129323387</v>
      </c>
      <c r="P99" s="77">
        <f t="shared" si="6"/>
        <v>1.6666961604432933</v>
      </c>
      <c r="Q99" s="77">
        <f t="shared" si="6"/>
        <v>0.47307750000000032</v>
      </c>
      <c r="R99" s="80">
        <f>SUM(R3:R98)/4000</f>
        <v>0.21602320797644647</v>
      </c>
      <c r="S99" s="80">
        <f t="shared" si="6"/>
        <v>0</v>
      </c>
      <c r="T99" s="78">
        <f t="shared" si="6"/>
        <v>0.88405499999999992</v>
      </c>
      <c r="U99" s="78">
        <f t="shared" si="6"/>
        <v>10.824607500000003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0.76433499999999976</v>
      </c>
      <c r="Z99" s="75">
        <f t="shared" si="6"/>
        <v>-1.458</v>
      </c>
      <c r="AA99" s="117">
        <f t="shared" si="6"/>
        <v>4.8869499999999979</v>
      </c>
      <c r="AB99" s="117">
        <f t="shared" si="6"/>
        <v>0</v>
      </c>
      <c r="AC99">
        <f t="shared" si="6"/>
        <v>0.38978934218994682</v>
      </c>
      <c r="AD99">
        <f t="shared" si="6"/>
        <v>40.320113289454369</v>
      </c>
      <c r="AE99">
        <f t="shared" si="6"/>
        <v>-0.12081874999999999</v>
      </c>
      <c r="AG99">
        <f t="shared" si="6"/>
        <v>40.199294539454371</v>
      </c>
      <c r="AI99">
        <f t="shared" si="6"/>
        <v>0</v>
      </c>
      <c r="AJ99">
        <f t="shared" si="6"/>
        <v>0</v>
      </c>
      <c r="AK99">
        <f t="shared" si="6"/>
        <v>0.65405499999999983</v>
      </c>
      <c r="AL99">
        <f t="shared" si="6"/>
        <v>-0.32624999999999998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2.0414440857058995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28.331144137958887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69.649999999999991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1.5526947763682499</v>
      </c>
      <c r="AD3">
        <f>SUM(B3:AB3,AI3:AR3)-AC3</f>
        <v>174.88989344729652</v>
      </c>
      <c r="AE3">
        <f>'IDT-1'!E3</f>
        <v>0</v>
      </c>
      <c r="AF3" s="26"/>
      <c r="AG3">
        <f>SUM(AD3:AF3)+AT3</f>
        <v>174.88989344729652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29.09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2.0414440857058995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28.331144137958887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69.67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1.5528707763682503</v>
      </c>
      <c r="AD4">
        <f t="shared" ref="AD4:AD67" si="1">SUM(B4:AB4,AI4:AR4)-AC4</f>
        <v>174.90971744729654</v>
      </c>
      <c r="AE4">
        <f>'IDT-1'!E4</f>
        <v>0</v>
      </c>
      <c r="AF4" s="26"/>
      <c r="AG4">
        <f t="shared" ref="AG4:AG67" si="2">SUM(AD4:AF4)+AT4</f>
        <v>174.90971744729654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29.09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1.3379640718562875</v>
      </c>
      <c r="F5">
        <f>GT_Spot!S5</f>
        <v>0</v>
      </c>
      <c r="G5">
        <f>PPCL_NG!S5</f>
        <v>36.36</v>
      </c>
      <c r="H5">
        <f>PPCL_Spot!S5</f>
        <v>5.7421267135976297</v>
      </c>
      <c r="I5">
        <f>Bawana_NG!S5</f>
        <v>28.331144137958887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69.67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1.5092108673260329</v>
      </c>
      <c r="AD5">
        <f t="shared" si="1"/>
        <v>169.99202405608679</v>
      </c>
      <c r="AE5">
        <f>'IDT-1'!E5</f>
        <v>0</v>
      </c>
      <c r="AF5" s="26"/>
      <c r="AG5">
        <f t="shared" si="2"/>
        <v>169.99202405608679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1.3379640718562875</v>
      </c>
      <c r="F6">
        <f>GT_Spot!S6</f>
        <v>0</v>
      </c>
      <c r="G6">
        <f>PPCL_NG!S6</f>
        <v>36.36</v>
      </c>
      <c r="H6">
        <f>PPCL_Spot!S6</f>
        <v>5.7421267135976297</v>
      </c>
      <c r="I6">
        <f>Bawana_NG!S6</f>
        <v>28.331144137958887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69.67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1.5092108673260329</v>
      </c>
      <c r="AD6">
        <f t="shared" si="1"/>
        <v>169.99202405608679</v>
      </c>
      <c r="AE6">
        <f>'IDT-1'!E6</f>
        <v>0</v>
      </c>
      <c r="AF6" s="26"/>
      <c r="AG6">
        <f t="shared" si="2"/>
        <v>169.99202405608679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29.09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1.3379640718562875</v>
      </c>
      <c r="F7">
        <f>GT_Spot!S7</f>
        <v>0</v>
      </c>
      <c r="G7">
        <f>PPCL_NG!S7</f>
        <v>36.36</v>
      </c>
      <c r="H7">
        <f>PPCL_Spot!S7</f>
        <v>5.5079600148093304</v>
      </c>
      <c r="I7">
        <f>Bawana_NG!S7</f>
        <v>28.331144137958887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69.539999999999992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1.6051393012645083</v>
      </c>
      <c r="AD7">
        <f t="shared" si="1"/>
        <v>100.44192892335998</v>
      </c>
      <c r="AE7">
        <f>'IDT-1'!E7</f>
        <v>0</v>
      </c>
      <c r="AF7" s="26"/>
      <c r="AG7">
        <f t="shared" si="2"/>
        <v>100.44192892335998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1.3379640718562875</v>
      </c>
      <c r="F8">
        <f>GT_Spot!S8</f>
        <v>0</v>
      </c>
      <c r="G8">
        <f>PPCL_NG!S8</f>
        <v>36.36</v>
      </c>
      <c r="H8">
        <f>PPCL_Spot!S8</f>
        <v>5.7421267135976297</v>
      </c>
      <c r="I8">
        <f>Bawana_NG!S8</f>
        <v>28.331144137958887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69.559999999999988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1.5082428673260329</v>
      </c>
      <c r="AD8">
        <f t="shared" si="1"/>
        <v>169.88299205608678</v>
      </c>
      <c r="AE8">
        <f>'IDT-1'!E8</f>
        <v>0</v>
      </c>
      <c r="AF8" s="26"/>
      <c r="AG8">
        <f t="shared" si="2"/>
        <v>169.88299205608678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29.09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1.3379640718562875</v>
      </c>
      <c r="F9">
        <f>GT_Spot!S9</f>
        <v>0</v>
      </c>
      <c r="G9">
        <f>PPCL_NG!S9</f>
        <v>36.36</v>
      </c>
      <c r="H9">
        <f>PPCL_Spot!S9</f>
        <v>8.4368752313957778</v>
      </c>
      <c r="I9">
        <f>Bawana_NG!S9</f>
        <v>28.331144137958887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69.539999999999992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1.4464206542826563</v>
      </c>
      <c r="AD9">
        <f t="shared" si="1"/>
        <v>162.91956278692831</v>
      </c>
      <c r="AE9">
        <f>'IDT-1'!E9</f>
        <v>0</v>
      </c>
      <c r="AF9" s="26"/>
      <c r="AG9">
        <f t="shared" si="2"/>
        <v>162.91956278692831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19.39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1.3379640718562875</v>
      </c>
      <c r="F10">
        <f>GT_Spot!S10</f>
        <v>0</v>
      </c>
      <c r="G10">
        <f>PPCL_NG!S10</f>
        <v>36.36</v>
      </c>
      <c r="H10">
        <f>PPCL_Spot!S10</f>
        <v>8.4368752313957778</v>
      </c>
      <c r="I10">
        <f>Bawana_NG!S10</f>
        <v>28.331144137958887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69.539999999999992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1.2757886542826564</v>
      </c>
      <c r="AD10">
        <f t="shared" si="1"/>
        <v>143.70019478692831</v>
      </c>
      <c r="AE10">
        <f>'IDT-1'!E10</f>
        <v>0</v>
      </c>
      <c r="AF10" s="26"/>
      <c r="AG10">
        <f t="shared" si="2"/>
        <v>143.70019478692831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1.3379640718562875</v>
      </c>
      <c r="F11">
        <f>GT_Spot!S11</f>
        <v>0</v>
      </c>
      <c r="G11">
        <f>PPCL_NG!S11</f>
        <v>36.36</v>
      </c>
      <c r="H11">
        <f>PPCL_Spot!S11</f>
        <v>4.3516117080400143</v>
      </c>
      <c r="I11">
        <f>Bawana_NG!S11</f>
        <v>28.331144137958887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1.2377263352771257</v>
      </c>
      <c r="AD11">
        <f t="shared" si="1"/>
        <v>139.41299358257805</v>
      </c>
      <c r="AE11">
        <f>'IDT-1'!E11</f>
        <v>0</v>
      </c>
      <c r="AF11" s="26"/>
      <c r="AG11">
        <f t="shared" si="2"/>
        <v>139.41299358257805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1.3379640718562875</v>
      </c>
      <c r="F12">
        <f>GT_Spot!S12</f>
        <v>0</v>
      </c>
      <c r="G12">
        <f>PPCL_NG!S12</f>
        <v>36.36</v>
      </c>
      <c r="H12">
        <f>PPCL_Spot!S12</f>
        <v>8.4368752313957778</v>
      </c>
      <c r="I12">
        <f>Bawana_NG!S12</f>
        <v>28.331144137958887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69.44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1.2749086542826562</v>
      </c>
      <c r="AD12">
        <f t="shared" si="1"/>
        <v>143.60107478692828</v>
      </c>
      <c r="AE12">
        <f>'IDT-1'!E12</f>
        <v>0</v>
      </c>
      <c r="AF12" s="26"/>
      <c r="AG12">
        <f t="shared" si="2"/>
        <v>143.60107478692828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1.3379640718562875</v>
      </c>
      <c r="F13">
        <f>GT_Spot!S13</f>
        <v>0</v>
      </c>
      <c r="G13">
        <f>PPCL_NG!S13</f>
        <v>36.36</v>
      </c>
      <c r="H13">
        <f>PPCL_Spot!S13</f>
        <v>7.94</v>
      </c>
      <c r="I13">
        <f>Bawana_NG!S13</f>
        <v>28.331144137958887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69.44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1.4411681522463735</v>
      </c>
      <c r="AD13">
        <f t="shared" si="1"/>
        <v>162.32794005756878</v>
      </c>
      <c r="AE13">
        <f>'IDT-1'!E13</f>
        <v>0</v>
      </c>
      <c r="AF13" s="26"/>
      <c r="AG13">
        <f t="shared" si="2"/>
        <v>162.32794005756878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19.39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1.3379640718562875</v>
      </c>
      <c r="F14">
        <f>GT_Spot!S14</f>
        <v>0</v>
      </c>
      <c r="G14">
        <f>PPCL_NG!S14</f>
        <v>36.36</v>
      </c>
      <c r="H14">
        <f>PPCL_Spot!S14</f>
        <v>5.7421267135976297</v>
      </c>
      <c r="I14">
        <f>Bawana_NG!S14</f>
        <v>28.331144137958887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1.2511948673260327</v>
      </c>
      <c r="AD14">
        <f t="shared" si="1"/>
        <v>140.93004005608677</v>
      </c>
      <c r="AE14">
        <f>'IDT-1'!E14</f>
        <v>0</v>
      </c>
      <c r="AF14" s="26"/>
      <c r="AG14">
        <f t="shared" si="2"/>
        <v>140.93004005608677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2.1031750831569398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28.15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69.44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1.293803940731781</v>
      </c>
      <c r="AD15">
        <f t="shared" si="1"/>
        <v>145.72937114242515</v>
      </c>
      <c r="AE15">
        <f>'IDT-1'!E15</f>
        <v>0</v>
      </c>
      <c r="AF15" s="26"/>
      <c r="AG15">
        <f t="shared" si="2"/>
        <v>145.72937114242515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2.1031750831569398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28.15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1.293803940731781</v>
      </c>
      <c r="AD16">
        <f t="shared" si="1"/>
        <v>145.72937114242515</v>
      </c>
      <c r="AE16">
        <f>'IDT-1'!E16</f>
        <v>0</v>
      </c>
      <c r="AF16" s="26"/>
      <c r="AG16">
        <f t="shared" si="2"/>
        <v>145.72937114242515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2.1031750831569398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28.15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1.7377103168415469</v>
      </c>
      <c r="AD17">
        <f t="shared" si="1"/>
        <v>95.285464766315386</v>
      </c>
      <c r="AE17">
        <f>'IDT-1'!E17</f>
        <v>0</v>
      </c>
      <c r="AF17" s="26"/>
      <c r="AG17">
        <f t="shared" si="2"/>
        <v>95.285464766315386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2.1031750831569398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28.15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1.293803940731781</v>
      </c>
      <c r="AD18">
        <f t="shared" si="1"/>
        <v>145.72937114242515</v>
      </c>
      <c r="AE18">
        <f>'IDT-1'!E18</f>
        <v>0</v>
      </c>
      <c r="AF18" s="26"/>
      <c r="AG18">
        <f t="shared" si="2"/>
        <v>145.72937114242515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2.1031750831569398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28.15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69.58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1.2950359407317809</v>
      </c>
      <c r="AD19">
        <f t="shared" si="1"/>
        <v>145.86813914242512</v>
      </c>
      <c r="AE19">
        <f>'IDT-1'!E19</f>
        <v>0</v>
      </c>
      <c r="AF19" s="26"/>
      <c r="AG19">
        <f t="shared" si="2"/>
        <v>145.86813914242512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1.3379640718562875</v>
      </c>
      <c r="F20">
        <f>GT_Spot!S20</f>
        <v>0</v>
      </c>
      <c r="G20">
        <f>PPCL_NG!S20</f>
        <v>36.36</v>
      </c>
      <c r="H20">
        <f>PPCL_Spot!S20</f>
        <v>9.3768743752082635</v>
      </c>
      <c r="I20">
        <f>Bawana_NG!S20</f>
        <v>28.15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69.58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1.2828185783341679</v>
      </c>
      <c r="AD20">
        <f t="shared" si="1"/>
        <v>144.49201986873035</v>
      </c>
      <c r="AE20">
        <f>'IDT-1'!E20</f>
        <v>0</v>
      </c>
      <c r="AF20" s="26"/>
      <c r="AG20">
        <f t="shared" si="2"/>
        <v>144.49201986873035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1.3379640718562875</v>
      </c>
      <c r="F21">
        <f>GT_Spot!S21</f>
        <v>0</v>
      </c>
      <c r="G21">
        <f>PPCL_NG!S21</f>
        <v>36.36</v>
      </c>
      <c r="H21">
        <f>PPCL_Spot!S21</f>
        <v>6.38</v>
      </c>
      <c r="I21">
        <f>Bawana_NG!S21</f>
        <v>28.15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69.58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1.2564460838323355</v>
      </c>
      <c r="AD21">
        <f t="shared" si="1"/>
        <v>141.52151798802396</v>
      </c>
      <c r="AE21">
        <f>'IDT-1'!E21</f>
        <v>0</v>
      </c>
      <c r="AF21" s="26"/>
      <c r="AG21">
        <f t="shared" si="2"/>
        <v>141.52151798802396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1.3379640718562875</v>
      </c>
      <c r="F22">
        <f>GT_Spot!S22</f>
        <v>0</v>
      </c>
      <c r="G22">
        <f>PPCL_NG!S22</f>
        <v>36.36</v>
      </c>
      <c r="H22">
        <f>PPCL_Spot!S22</f>
        <v>6.38</v>
      </c>
      <c r="I22">
        <f>Bawana_NG!S22</f>
        <v>28.15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69.58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1.7003524599421014</v>
      </c>
      <c r="AD22">
        <f t="shared" si="1"/>
        <v>91.077611611914207</v>
      </c>
      <c r="AE22">
        <f>'IDT-1'!E22</f>
        <v>0</v>
      </c>
      <c r="AF22" s="26"/>
      <c r="AG22">
        <f t="shared" si="2"/>
        <v>91.077611611914207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1.3379640718562875</v>
      </c>
      <c r="F23">
        <f>GT_Spot!S23</f>
        <v>0</v>
      </c>
      <c r="G23">
        <f>PPCL_NG!S23</f>
        <v>36.36</v>
      </c>
      <c r="H23">
        <f>PPCL_Spot!S23</f>
        <v>6.38</v>
      </c>
      <c r="I23">
        <f>Bawana_NG!S23</f>
        <v>28.15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69.41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1.2549500838323353</v>
      </c>
      <c r="AD23">
        <f t="shared" si="1"/>
        <v>141.35301398802395</v>
      </c>
      <c r="AE23">
        <f>'IDT-1'!E23</f>
        <v>0</v>
      </c>
      <c r="AF23" s="26"/>
      <c r="AG23">
        <f t="shared" si="2"/>
        <v>141.35301398802395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1.3379640718562875</v>
      </c>
      <c r="F24">
        <f>GT_Spot!S24</f>
        <v>0</v>
      </c>
      <c r="G24">
        <f>PPCL_NG!S24</f>
        <v>36.36</v>
      </c>
      <c r="H24">
        <f>PPCL_Spot!S24</f>
        <v>6.38</v>
      </c>
      <c r="I24">
        <f>Bawana_NG!S24</f>
        <v>28.15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69.58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1.2564460838323355</v>
      </c>
      <c r="AD24">
        <f t="shared" si="1"/>
        <v>141.52151798802396</v>
      </c>
      <c r="AE24">
        <f>'IDT-1'!E24</f>
        <v>0</v>
      </c>
      <c r="AF24" s="26"/>
      <c r="AG24">
        <f t="shared" si="2"/>
        <v>141.52151798802396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1.3379640718562875</v>
      </c>
      <c r="F25">
        <f>GT_Spot!S25</f>
        <v>0</v>
      </c>
      <c r="G25">
        <f>PPCL_NG!S25</f>
        <v>36.36</v>
      </c>
      <c r="H25">
        <f>PPCL_Spot!S25</f>
        <v>6.12</v>
      </c>
      <c r="I25">
        <f>Bawana_NG!S25</f>
        <v>28.15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69.13000000000001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1.2501980838323354</v>
      </c>
      <c r="AD25">
        <f t="shared" si="1"/>
        <v>140.81776598802395</v>
      </c>
      <c r="AE25">
        <f>'IDT-1'!E25</f>
        <v>0</v>
      </c>
      <c r="AF25" s="26"/>
      <c r="AG25">
        <f t="shared" si="2"/>
        <v>140.81776598802395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1.3379640718562875</v>
      </c>
      <c r="F26">
        <f>GT_Spot!S26</f>
        <v>0</v>
      </c>
      <c r="G26">
        <f>PPCL_NG!S26</f>
        <v>36.36</v>
      </c>
      <c r="H26">
        <f>PPCL_Spot!S26</f>
        <v>6.38</v>
      </c>
      <c r="I26">
        <f>Bawana_NG!S26</f>
        <v>28.15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69.010000000000005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1.2514300838323356</v>
      </c>
      <c r="AD26">
        <f t="shared" si="1"/>
        <v>140.95653398802398</v>
      </c>
      <c r="AE26">
        <f>'IDT-1'!E26</f>
        <v>0</v>
      </c>
      <c r="AF26" s="26"/>
      <c r="AG26">
        <f t="shared" si="2"/>
        <v>140.95653398802398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1.3783658040127946</v>
      </c>
      <c r="F27">
        <f>GT_Spot!S27</f>
        <v>0</v>
      </c>
      <c r="G27">
        <f>PPCL_NG!S27</f>
        <v>36.36</v>
      </c>
      <c r="H27">
        <f>PPCL_Spot!S27</f>
        <v>6.38</v>
      </c>
      <c r="I27">
        <f>Bawana_NG!S27</f>
        <v>28.15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68.739999999999995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1.6933159951850785</v>
      </c>
      <c r="AD27">
        <f t="shared" si="1"/>
        <v>90.285049808827708</v>
      </c>
      <c r="AE27">
        <f>'IDT-1'!E27</f>
        <v>0</v>
      </c>
      <c r="AF27" s="26"/>
      <c r="AG27">
        <f t="shared" si="2"/>
        <v>90.285049808827708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1.3783658040127946</v>
      </c>
      <c r="F28">
        <f>GT_Spot!S28</f>
        <v>0</v>
      </c>
      <c r="G28">
        <f>PPCL_NG!S28</f>
        <v>36.36</v>
      </c>
      <c r="H28">
        <f>PPCL_Spot!S28</f>
        <v>6.38</v>
      </c>
      <c r="I28">
        <f>Bawana_NG!S28</f>
        <v>28.15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68.489999999999995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1.2472096190753126</v>
      </c>
      <c r="AD28">
        <f t="shared" si="1"/>
        <v>140.48115618493748</v>
      </c>
      <c r="AE28">
        <f>'IDT-1'!E28</f>
        <v>0</v>
      </c>
      <c r="AF28" s="26"/>
      <c r="AG28">
        <f t="shared" si="2"/>
        <v>140.48115618493748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1.4182029659784823</v>
      </c>
      <c r="F29">
        <f>GT_Spot!S29</f>
        <v>0</v>
      </c>
      <c r="G29">
        <f>PPCL_NG!S29</f>
        <v>36.36</v>
      </c>
      <c r="H29">
        <f>PPCL_Spot!S29</f>
        <v>6.38</v>
      </c>
      <c r="I29">
        <f>Bawana_NG!S29</f>
        <v>28.15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68.489999999999995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1.2475601861006107</v>
      </c>
      <c r="AD29">
        <f t="shared" si="1"/>
        <v>140.52064277987787</v>
      </c>
      <c r="AE29">
        <f>'IDT-1'!E29</f>
        <v>0</v>
      </c>
      <c r="AF29" s="26"/>
      <c r="AG29">
        <f t="shared" si="2"/>
        <v>140.52064277987787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1.4182029659784823</v>
      </c>
      <c r="F30">
        <f>GT_Spot!S30</f>
        <v>0</v>
      </c>
      <c r="G30">
        <f>PPCL_NG!S30</f>
        <v>36.36</v>
      </c>
      <c r="H30">
        <f>PPCL_Spot!S30</f>
        <v>6.38</v>
      </c>
      <c r="I30">
        <f>Bawana_NG!S30</f>
        <v>28.331144137958887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68.489999999999995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1.2491542545146488</v>
      </c>
      <c r="AD30">
        <f t="shared" si="1"/>
        <v>140.70019284942271</v>
      </c>
      <c r="AE30">
        <f>'IDT-1'!E30</f>
        <v>0</v>
      </c>
      <c r="AF30" s="26"/>
      <c r="AG30">
        <f t="shared" si="2"/>
        <v>140.70019284942271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1.4182029659784823</v>
      </c>
      <c r="F31">
        <f>GT_Spot!S31</f>
        <v>0</v>
      </c>
      <c r="G31">
        <f>PPCL_NG!S31</f>
        <v>36.36</v>
      </c>
      <c r="H31">
        <f>PPCL_Spot!S31</f>
        <v>5.71</v>
      </c>
      <c r="I31">
        <f>Bawana_NG!S31</f>
        <v>28.331144137958887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68.42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1.553376717791485</v>
      </c>
      <c r="AD31">
        <f t="shared" si="1"/>
        <v>104.65597038614587</v>
      </c>
      <c r="AE31">
        <f>'IDT-1'!E31</f>
        <v>0</v>
      </c>
      <c r="AF31" s="26"/>
      <c r="AG31">
        <f t="shared" si="2"/>
        <v>104.65597038614587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1.4182029659784823</v>
      </c>
      <c r="F32">
        <f>GT_Spot!S32</f>
        <v>0</v>
      </c>
      <c r="G32">
        <f>PPCL_NG!S32</f>
        <v>36.36</v>
      </c>
      <c r="H32">
        <f>PPCL_Spot!S32</f>
        <v>5.96</v>
      </c>
      <c r="I32">
        <f>Bawana_NG!S32</f>
        <v>28.331144137958887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68.42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1.2448422545146487</v>
      </c>
      <c r="AD32">
        <f t="shared" si="1"/>
        <v>140.2145048494227</v>
      </c>
      <c r="AE32">
        <f>'IDT-1'!E32</f>
        <v>0</v>
      </c>
      <c r="AF32" s="26"/>
      <c r="AG32">
        <f t="shared" si="2"/>
        <v>140.2145048494227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1.4182029659784823</v>
      </c>
      <c r="F33">
        <f>GT_Spot!S33</f>
        <v>0</v>
      </c>
      <c r="G33">
        <f>PPCL_NG!S33</f>
        <v>36.36</v>
      </c>
      <c r="H33">
        <f>PPCL_Spot!S33</f>
        <v>5.96</v>
      </c>
      <c r="I33">
        <f>Bawana_NG!S33</f>
        <v>28.331144137958887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68.44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1.2450182545146489</v>
      </c>
      <c r="AD33">
        <f t="shared" si="1"/>
        <v>140.2343288494227</v>
      </c>
      <c r="AE33">
        <f>'IDT-1'!E33</f>
        <v>0</v>
      </c>
      <c r="AF33" s="26"/>
      <c r="AG33">
        <f t="shared" si="2"/>
        <v>140.2343288494227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1.4191687871077185</v>
      </c>
      <c r="F34">
        <f>GT_Spot!S34</f>
        <v>0</v>
      </c>
      <c r="G34">
        <f>PPCL_NG!S34</f>
        <v>36.36</v>
      </c>
      <c r="H34">
        <f>PPCL_Spot!S34</f>
        <v>5.96</v>
      </c>
      <c r="I34">
        <f>Bawana_NG!S34</f>
        <v>28.331144137958887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68.44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1.2450267537405864</v>
      </c>
      <c r="AD34">
        <f t="shared" si="1"/>
        <v>140.23528617132604</v>
      </c>
      <c r="AE34">
        <f>'IDT-1'!E34</f>
        <v>0</v>
      </c>
      <c r="AF34" s="26"/>
      <c r="AG34">
        <f t="shared" si="2"/>
        <v>140.23528617132604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1.4191687871077185</v>
      </c>
      <c r="F35">
        <f>GT_Spot!S35</f>
        <v>0</v>
      </c>
      <c r="G35">
        <f>PPCL_NG!S35</f>
        <v>36.36</v>
      </c>
      <c r="H35">
        <f>PPCL_Spot!S35</f>
        <v>5.96</v>
      </c>
      <c r="I35">
        <f>Bawana_NG!S35</f>
        <v>28.331144137958887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68.44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1.2450267537405864</v>
      </c>
      <c r="AD35">
        <f t="shared" si="1"/>
        <v>140.23528617132604</v>
      </c>
      <c r="AE35">
        <f>'IDT-1'!E35</f>
        <v>0</v>
      </c>
      <c r="AF35" s="26"/>
      <c r="AG35">
        <f t="shared" si="2"/>
        <v>140.23528617132604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1.4191687871077185</v>
      </c>
      <c r="F36">
        <f>GT_Spot!S36</f>
        <v>0</v>
      </c>
      <c r="G36">
        <f>PPCL_NG!S36</f>
        <v>36.36</v>
      </c>
      <c r="H36">
        <f>PPCL_Spot!S36</f>
        <v>5.96</v>
      </c>
      <c r="I36">
        <f>Bawana_NG!S36</f>
        <v>28.331144137958887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68.44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1.7570107537405864</v>
      </c>
      <c r="AD36">
        <f t="shared" si="1"/>
        <v>197.90330217132603</v>
      </c>
      <c r="AE36">
        <f>'IDT-1'!E36</f>
        <v>0</v>
      </c>
      <c r="AF36" s="26"/>
      <c r="AG36">
        <f t="shared" si="2"/>
        <v>197.90330217132603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58.18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1.4191687871077185</v>
      </c>
      <c r="F37">
        <f>GT_Spot!S37</f>
        <v>0</v>
      </c>
      <c r="G37">
        <f>PPCL_NG!S37</f>
        <v>36.36</v>
      </c>
      <c r="H37">
        <f>PPCL_Spot!S37</f>
        <v>5.71</v>
      </c>
      <c r="I37">
        <f>Bawana_NG!S37</f>
        <v>28.331144137958887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68.44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1.8827627537405864</v>
      </c>
      <c r="AD37">
        <f t="shared" si="1"/>
        <v>212.06755017132602</v>
      </c>
      <c r="AE37">
        <f>'IDT-1'!E37</f>
        <v>0</v>
      </c>
      <c r="AF37" s="26"/>
      <c r="AG37">
        <f t="shared" si="2"/>
        <v>212.06755017132602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72.72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1.4191687871077185</v>
      </c>
      <c r="F38">
        <f>GT_Spot!S38</f>
        <v>0</v>
      </c>
      <c r="G38">
        <f>PPCL_NG!S38</f>
        <v>36.36</v>
      </c>
      <c r="H38">
        <f>PPCL_Spot!S38</f>
        <v>5.96</v>
      </c>
      <c r="I38">
        <f>Bawana_NG!S38</f>
        <v>28.331144137958887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68.44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2.0982747537405864</v>
      </c>
      <c r="AD38">
        <f t="shared" si="1"/>
        <v>236.34203817132604</v>
      </c>
      <c r="AE38">
        <f>'IDT-1'!E38</f>
        <v>0</v>
      </c>
      <c r="AF38" s="26"/>
      <c r="AG38">
        <f t="shared" si="2"/>
        <v>236.34203817132604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96.96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44.599999999999994</v>
      </c>
      <c r="AB39" s="117">
        <f>-STOA!Q39</f>
        <v>0</v>
      </c>
      <c r="AC39">
        <f t="shared" si="0"/>
        <v>1.8474154662104363</v>
      </c>
      <c r="AD39">
        <f t="shared" si="1"/>
        <v>208.08616023952098</v>
      </c>
      <c r="AE39">
        <f>'IDT-1'!E39</f>
        <v>0</v>
      </c>
      <c r="AF39" s="26"/>
      <c r="AG39">
        <f t="shared" si="2"/>
        <v>208.08616023952098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19.39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68.44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44.599999999999994</v>
      </c>
      <c r="AB40" s="117">
        <f>-STOA!Q40</f>
        <v>0</v>
      </c>
      <c r="AC40">
        <f t="shared" si="0"/>
        <v>2.4446714662104365</v>
      </c>
      <c r="AD40">
        <f t="shared" si="1"/>
        <v>275.358904239521</v>
      </c>
      <c r="AE40">
        <f>'IDT-1'!E40</f>
        <v>0</v>
      </c>
      <c r="AF40" s="26"/>
      <c r="AG40">
        <f t="shared" si="2"/>
        <v>275.358904239521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87.26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68.47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44.599999999999994</v>
      </c>
      <c r="AB41" s="117">
        <f>-STOA!Q41</f>
        <v>0</v>
      </c>
      <c r="AC41">
        <f t="shared" si="0"/>
        <v>2.5302954662104362</v>
      </c>
      <c r="AD41">
        <f t="shared" si="1"/>
        <v>285.00328023952096</v>
      </c>
      <c r="AE41">
        <f>'IDT-1'!E41</f>
        <v>0</v>
      </c>
      <c r="AF41" s="26"/>
      <c r="AG41">
        <f t="shared" si="2"/>
        <v>285.00328023952096</v>
      </c>
      <c r="AI41" s="75">
        <f>PXIL!K41</f>
        <v>0</v>
      </c>
      <c r="AJ41" s="75">
        <f>PXIL!Q41</f>
        <v>0</v>
      </c>
      <c r="AK41" s="75">
        <f>RTM_IEX!K41</f>
        <v>9.6999999999999993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68.540000000000006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44.599999999999994</v>
      </c>
      <c r="AB42" s="117">
        <f>-STOA!Q42</f>
        <v>0</v>
      </c>
      <c r="AC42">
        <f t="shared" si="0"/>
        <v>2.6162714662104363</v>
      </c>
      <c r="AD42">
        <f t="shared" si="1"/>
        <v>294.68730423952093</v>
      </c>
      <c r="AE42">
        <f>'IDT-1'!E42</f>
        <v>0</v>
      </c>
      <c r="AF42" s="26"/>
      <c r="AG42">
        <f t="shared" si="2"/>
        <v>294.68730423952093</v>
      </c>
      <c r="AI42" s="75">
        <f>PXIL!K42</f>
        <v>0</v>
      </c>
      <c r="AJ42" s="75">
        <f>PXIL!Q42</f>
        <v>0</v>
      </c>
      <c r="AK42" s="75">
        <f>RTM_IEX!K42</f>
        <v>9.6999999999999993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96.96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36.36</v>
      </c>
      <c r="H43">
        <f>PPCL_Spot!S43</f>
        <v>8.9700000000000006</v>
      </c>
      <c r="I43">
        <f>Bawana_NG!S43</f>
        <v>27.868856052210319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68.510000000000005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44.599999999999994</v>
      </c>
      <c r="AB43" s="117">
        <f>-STOA!Q43</f>
        <v>0</v>
      </c>
      <c r="AC43">
        <f t="shared" si="0"/>
        <v>2.1698409059627091</v>
      </c>
      <c r="AD43">
        <f t="shared" si="1"/>
        <v>244.40298931707238</v>
      </c>
      <c r="AE43">
        <f>'IDT-1'!E43</f>
        <v>0</v>
      </c>
      <c r="AF43" s="26"/>
      <c r="AG43">
        <f t="shared" si="2"/>
        <v>244.40298931707238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58.18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36.36</v>
      </c>
      <c r="H44">
        <f>PPCL_Spot!S44</f>
        <v>9.6337052712581759</v>
      </c>
      <c r="I44">
        <f>Bawana_NG!S44</f>
        <v>27.868856052210319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68.649999999999991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44.599999999999994</v>
      </c>
      <c r="AB44" s="117">
        <f>-STOA!Q44</f>
        <v>0</v>
      </c>
      <c r="AC44">
        <f t="shared" si="0"/>
        <v>2.6888975123497811</v>
      </c>
      <c r="AD44">
        <f t="shared" si="1"/>
        <v>302.86763798194346</v>
      </c>
      <c r="AE44">
        <f>'IDT-1'!E44</f>
        <v>0</v>
      </c>
      <c r="AF44" s="26"/>
      <c r="AG44">
        <f t="shared" si="2"/>
        <v>302.86763798194346</v>
      </c>
      <c r="AI44" s="75">
        <f>PXIL!K44</f>
        <v>0</v>
      </c>
      <c r="AJ44" s="75">
        <f>PXIL!Q44</f>
        <v>0</v>
      </c>
      <c r="AK44" s="75">
        <f>RTM_IEX!K44</f>
        <v>9.6999999999999993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106.66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36.36</v>
      </c>
      <c r="H45">
        <f>PPCL_Spot!S45</f>
        <v>9.6337052712581759</v>
      </c>
      <c r="I45">
        <f>Bawana_NG!S45</f>
        <v>27.868856052210319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68.67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44.599999999999994</v>
      </c>
      <c r="AB45" s="117">
        <f>-STOA!Q45</f>
        <v>0</v>
      </c>
      <c r="AC45">
        <f t="shared" si="0"/>
        <v>2.7743455123497807</v>
      </c>
      <c r="AD45">
        <f t="shared" si="1"/>
        <v>312.49218998194345</v>
      </c>
      <c r="AE45">
        <f>'IDT-1'!E45</f>
        <v>0</v>
      </c>
      <c r="AF45" s="26"/>
      <c r="AG45">
        <f t="shared" si="2"/>
        <v>312.49218998194345</v>
      </c>
      <c r="AI45" s="75">
        <f>PXIL!K45</f>
        <v>0</v>
      </c>
      <c r="AJ45" s="75">
        <f>PXIL!Q45</f>
        <v>0</v>
      </c>
      <c r="AK45" s="75">
        <f>RTM_IEX!K45</f>
        <v>9.6999999999999993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116.35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36.36</v>
      </c>
      <c r="H46">
        <f>PPCL_Spot!S46</f>
        <v>9.6337052712581759</v>
      </c>
      <c r="I46">
        <f>Bawana_NG!S46</f>
        <v>27.868856052210319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68.67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44.599999999999994</v>
      </c>
      <c r="AB46" s="117">
        <f>-STOA!Q46</f>
        <v>0</v>
      </c>
      <c r="AC46">
        <f t="shared" si="0"/>
        <v>2.8597055123497808</v>
      </c>
      <c r="AD46">
        <f t="shared" si="1"/>
        <v>322.10682998194346</v>
      </c>
      <c r="AE46">
        <f>'IDT-1'!E46</f>
        <v>0</v>
      </c>
      <c r="AF46" s="26"/>
      <c r="AG46">
        <f t="shared" si="2"/>
        <v>322.10682998194346</v>
      </c>
      <c r="AI46" s="75">
        <f>PXIL!K46</f>
        <v>0</v>
      </c>
      <c r="AJ46" s="75">
        <f>PXIL!Q46</f>
        <v>0</v>
      </c>
      <c r="AK46" s="75">
        <f>RTM_IEX!K46</f>
        <v>9.6999999999999993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126.05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27.868856052210319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68.67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44.599999999999994</v>
      </c>
      <c r="AB47" s="117">
        <f>-STOA!Q47</f>
        <v>0</v>
      </c>
      <c r="AC47">
        <f t="shared" si="0"/>
        <v>2.4362169059627088</v>
      </c>
      <c r="AD47">
        <f t="shared" si="1"/>
        <v>274.40661331707241</v>
      </c>
      <c r="AE47">
        <f>'IDT-1'!E47</f>
        <v>0</v>
      </c>
      <c r="AF47" s="26"/>
      <c r="AG47">
        <f t="shared" si="2"/>
        <v>274.40661331707241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87.26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27.868856052210319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68.7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44.599999999999994</v>
      </c>
      <c r="AB48" s="117">
        <f>-STOA!Q48</f>
        <v>0</v>
      </c>
      <c r="AC48">
        <f t="shared" si="0"/>
        <v>2.7778329059627089</v>
      </c>
      <c r="AD48">
        <f t="shared" si="1"/>
        <v>312.88499731707236</v>
      </c>
      <c r="AE48">
        <f>'IDT-1'!E48</f>
        <v>0</v>
      </c>
      <c r="AF48" s="26"/>
      <c r="AG48">
        <f t="shared" si="2"/>
        <v>312.88499731707236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126.05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36.36</v>
      </c>
      <c r="H49">
        <f>PPCL_Spot!S49</f>
        <v>9.6565512317029647</v>
      </c>
      <c r="I49">
        <f>Bawana_NG!S49</f>
        <v>27.868856052210319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68.569999999999993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44.599999999999994</v>
      </c>
      <c r="AB49" s="117">
        <f>-STOA!Q49</f>
        <v>0</v>
      </c>
      <c r="AC49">
        <f t="shared" si="0"/>
        <v>2.7736665568016949</v>
      </c>
      <c r="AD49">
        <f t="shared" si="1"/>
        <v>312.41571489793637</v>
      </c>
      <c r="AE49">
        <f>'IDT-1'!E49</f>
        <v>0</v>
      </c>
      <c r="AF49" s="26"/>
      <c r="AG49">
        <f t="shared" si="2"/>
        <v>312.41571489793637</v>
      </c>
      <c r="AI49" s="75">
        <f>PXIL!K49</f>
        <v>0</v>
      </c>
      <c r="AJ49" s="75">
        <f>PXIL!Q49</f>
        <v>0</v>
      </c>
      <c r="AK49" s="75">
        <f>RTM_IEX!K49</f>
        <v>29.09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96.96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27.868856052210319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68.62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44.599999999999994</v>
      </c>
      <c r="AB50" s="117">
        <f>-STOA!Q50</f>
        <v>0</v>
      </c>
      <c r="AC50">
        <f t="shared" si="0"/>
        <v>2.8624009059627094</v>
      </c>
      <c r="AD50">
        <f t="shared" si="1"/>
        <v>322.41042931707238</v>
      </c>
      <c r="AE50">
        <f>'IDT-1'!E50</f>
        <v>0</v>
      </c>
      <c r="AF50" s="26"/>
      <c r="AG50">
        <f t="shared" si="2"/>
        <v>322.41042931707238</v>
      </c>
      <c r="AI50" s="75">
        <f>PXIL!K50</f>
        <v>0</v>
      </c>
      <c r="AJ50" s="75">
        <f>PXIL!Q50</f>
        <v>0</v>
      </c>
      <c r="AK50" s="75">
        <f>RTM_IEX!K50</f>
        <v>38.78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96.96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2.0232169063692393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27.868856052210319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68.67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</v>
      </c>
      <c r="AB51" s="117">
        <f>-STOA!Q51</f>
        <v>0</v>
      </c>
      <c r="AC51">
        <f t="shared" si="0"/>
        <v>2.4783622420355007</v>
      </c>
      <c r="AD51">
        <f t="shared" si="1"/>
        <v>279.15371071654408</v>
      </c>
      <c r="AE51">
        <f>'IDT-1'!E51</f>
        <v>0</v>
      </c>
      <c r="AF51" s="26"/>
      <c r="AG51">
        <f t="shared" si="2"/>
        <v>279.15371071654408</v>
      </c>
      <c r="AI51" s="75">
        <f>PXIL!K51</f>
        <v>0</v>
      </c>
      <c r="AJ51" s="75">
        <f>PXIL!Q51</f>
        <v>0</v>
      </c>
      <c r="AK51" s="75">
        <f>RTM_IEX!K51</f>
        <v>19.39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96.96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27.868856052210319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68.67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</v>
      </c>
      <c r="AB52" s="117">
        <f>-STOA!Q52</f>
        <v>0</v>
      </c>
      <c r="AC52">
        <f t="shared" si="0"/>
        <v>2.9908846245204126</v>
      </c>
      <c r="AD52">
        <f t="shared" si="1"/>
        <v>336.8823681618901</v>
      </c>
      <c r="AE52">
        <f>'IDT-1'!E52</f>
        <v>0</v>
      </c>
      <c r="AF52" s="26"/>
      <c r="AG52">
        <f t="shared" si="2"/>
        <v>336.8823681618901</v>
      </c>
      <c r="AI52" s="75">
        <f>PXIL!K52</f>
        <v>0</v>
      </c>
      <c r="AJ52" s="75">
        <f>PXIL!Q52</f>
        <v>0</v>
      </c>
      <c r="AK52" s="75">
        <f>RTM_IEX!K52</f>
        <v>29.09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145.44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27.868856052210319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68.67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</v>
      </c>
      <c r="AB53" s="117">
        <f>-STOA!Q53</f>
        <v>0</v>
      </c>
      <c r="AC53">
        <f t="shared" si="0"/>
        <v>3.0761566245204128</v>
      </c>
      <c r="AD53">
        <f t="shared" si="1"/>
        <v>346.48709616189012</v>
      </c>
      <c r="AE53">
        <f>'IDT-1'!E53</f>
        <v>0</v>
      </c>
      <c r="AF53" s="26"/>
      <c r="AG53">
        <f t="shared" si="2"/>
        <v>346.48709616189012</v>
      </c>
      <c r="AI53" s="75">
        <f>PXIL!K53</f>
        <v>0</v>
      </c>
      <c r="AJ53" s="75">
        <f>PXIL!Q53</f>
        <v>0</v>
      </c>
      <c r="AK53" s="75">
        <f>RTM_IEX!K53</f>
        <v>38.78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145.44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27.868856052210319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68.510000000000005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</v>
      </c>
      <c r="AB54" s="117">
        <f>-STOA!Q54</f>
        <v>0</v>
      </c>
      <c r="AC54">
        <f t="shared" si="0"/>
        <v>3.1601086245204124</v>
      </c>
      <c r="AD54">
        <f t="shared" si="1"/>
        <v>355.94314416189007</v>
      </c>
      <c r="AE54">
        <f>'IDT-1'!E54</f>
        <v>0</v>
      </c>
      <c r="AF54" s="26"/>
      <c r="AG54">
        <f t="shared" si="2"/>
        <v>355.94314416189007</v>
      </c>
      <c r="AI54" s="75">
        <f>PXIL!K54</f>
        <v>0</v>
      </c>
      <c r="AJ54" s="75">
        <f>PXIL!Q54</f>
        <v>0</v>
      </c>
      <c r="AK54" s="75">
        <f>RTM_IEX!K54</f>
        <v>48.48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145.44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2.084396734200181</v>
      </c>
      <c r="F55">
        <f>GT_Spot!S55</f>
        <v>0</v>
      </c>
      <c r="G55">
        <f>PPCL_NG!S55</f>
        <v>36.36</v>
      </c>
      <c r="H55">
        <f>PPCL_Spot!S55</f>
        <v>9.6565512317029647</v>
      </c>
      <c r="I55">
        <f>Bawana_NG!S55</f>
        <v>27.698864800622925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68.510000000000005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</v>
      </c>
      <c r="AB55" s="117">
        <f>-STOA!Q55</f>
        <v>0</v>
      </c>
      <c r="AC55">
        <f t="shared" si="0"/>
        <v>2.4729743523454295</v>
      </c>
      <c r="AD55">
        <f t="shared" si="1"/>
        <v>278.54683841418063</v>
      </c>
      <c r="AE55">
        <f>'IDT-1'!E55</f>
        <v>0</v>
      </c>
      <c r="AF55" s="26"/>
      <c r="AG55">
        <f t="shared" si="2"/>
        <v>278.54683841418063</v>
      </c>
      <c r="AI55" s="75">
        <f>PXIL!K55</f>
        <v>0</v>
      </c>
      <c r="AJ55" s="75">
        <f>PXIL!Q55</f>
        <v>0</v>
      </c>
      <c r="AK55" s="75">
        <f>RTM_IEX!K55</f>
        <v>19.39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96.96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27.698864800622925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68.510000000000005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</v>
      </c>
      <c r="AB56" s="117">
        <f>-STOA!Q56</f>
        <v>0</v>
      </c>
      <c r="AC56">
        <f t="shared" si="0"/>
        <v>2.9879807015064435</v>
      </c>
      <c r="AD56">
        <f t="shared" si="1"/>
        <v>336.55528083331671</v>
      </c>
      <c r="AE56">
        <f>'IDT-1'!E56</f>
        <v>0</v>
      </c>
      <c r="AF56" s="26"/>
      <c r="AG56">
        <f t="shared" si="2"/>
        <v>336.55528083331671</v>
      </c>
      <c r="AI56" s="75">
        <f>PXIL!K56</f>
        <v>0</v>
      </c>
      <c r="AJ56" s="75">
        <f>PXIL!Q56</f>
        <v>0</v>
      </c>
      <c r="AK56" s="75">
        <f>RTM_IEX!K56</f>
        <v>29.09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145.44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27.698864800622925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68.510000000000005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</v>
      </c>
      <c r="AB57" s="117">
        <f>-STOA!Q57</f>
        <v>0</v>
      </c>
      <c r="AC57">
        <f t="shared" si="0"/>
        <v>2.9878927015064436</v>
      </c>
      <c r="AD57">
        <f t="shared" si="1"/>
        <v>336.54536883331667</v>
      </c>
      <c r="AE57">
        <f>'IDT-1'!E57</f>
        <v>0</v>
      </c>
      <c r="AF57" s="26"/>
      <c r="AG57">
        <f t="shared" si="2"/>
        <v>336.54536883331667</v>
      </c>
      <c r="AI57" s="75">
        <f>PXIL!K57</f>
        <v>0</v>
      </c>
      <c r="AJ57" s="75">
        <f>PXIL!Q57</f>
        <v>0</v>
      </c>
      <c r="AK57" s="75">
        <f>RTM_IEX!K57</f>
        <v>29.08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145.44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27.698864800622925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68.510000000000005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</v>
      </c>
      <c r="AB58" s="117">
        <f>-STOA!Q58</f>
        <v>0</v>
      </c>
      <c r="AC58">
        <f t="shared" si="0"/>
        <v>3.0732527015064437</v>
      </c>
      <c r="AD58">
        <f t="shared" si="1"/>
        <v>346.16000883331668</v>
      </c>
      <c r="AE58">
        <f>'IDT-1'!E58</f>
        <v>0</v>
      </c>
      <c r="AF58" s="26"/>
      <c r="AG58">
        <f t="shared" si="2"/>
        <v>346.16000883331668</v>
      </c>
      <c r="AI58" s="75">
        <f>PXIL!K58</f>
        <v>0</v>
      </c>
      <c r="AJ58" s="75">
        <f>PXIL!Q58</f>
        <v>0</v>
      </c>
      <c r="AK58" s="75">
        <f>RTM_IEX!K58</f>
        <v>38.78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145.44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27.698864800622925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68.510000000000005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</v>
      </c>
      <c r="AB59" s="117">
        <f>-STOA!Q59</f>
        <v>0</v>
      </c>
      <c r="AC59">
        <f t="shared" si="0"/>
        <v>2.6467167015064437</v>
      </c>
      <c r="AD59">
        <f t="shared" si="1"/>
        <v>298.11654483331671</v>
      </c>
      <c r="AE59">
        <f>'IDT-1'!E59</f>
        <v>0</v>
      </c>
      <c r="AF59" s="26"/>
      <c r="AG59">
        <f t="shared" si="2"/>
        <v>298.11654483331671</v>
      </c>
      <c r="AI59" s="75">
        <f>PXIL!K59</f>
        <v>0</v>
      </c>
      <c r="AJ59" s="75">
        <f>PXIL!Q59</f>
        <v>0</v>
      </c>
      <c r="AK59" s="75">
        <f>RTM_IEX!K59</f>
        <v>38.79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96.96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27.698864800622925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68.510000000000005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</v>
      </c>
      <c r="AB60" s="117">
        <f>-STOA!Q60</f>
        <v>0</v>
      </c>
      <c r="AC60">
        <f t="shared" si="0"/>
        <v>3.0732527015064437</v>
      </c>
      <c r="AD60">
        <f t="shared" si="1"/>
        <v>346.16000883331668</v>
      </c>
      <c r="AE60">
        <f>'IDT-1'!E60</f>
        <v>0</v>
      </c>
      <c r="AF60" s="26"/>
      <c r="AG60">
        <f t="shared" si="2"/>
        <v>346.16000883331668</v>
      </c>
      <c r="AI60" s="75">
        <f>PXIL!K60</f>
        <v>0</v>
      </c>
      <c r="AJ60" s="75">
        <f>PXIL!Q60</f>
        <v>0</v>
      </c>
      <c r="AK60" s="75">
        <f>RTM_IEX!K60</f>
        <v>38.78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145.44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36.36</v>
      </c>
      <c r="H61">
        <f>PPCL_Spot!S61</f>
        <v>9.6565512317029647</v>
      </c>
      <c r="I61">
        <f>Bawana_NG!S61</f>
        <v>27.698864800622925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68.510000000000005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</v>
      </c>
      <c r="AB61" s="117">
        <f>-STOA!Q61</f>
        <v>0</v>
      </c>
      <c r="AC61">
        <f t="shared" si="0"/>
        <v>3.0702303523454297</v>
      </c>
      <c r="AD61">
        <f t="shared" si="1"/>
        <v>345.81958241418067</v>
      </c>
      <c r="AE61">
        <f>'IDT-1'!E61</f>
        <v>0</v>
      </c>
      <c r="AF61" s="26"/>
      <c r="AG61">
        <f t="shared" si="2"/>
        <v>345.81958241418067</v>
      </c>
      <c r="AI61" s="75">
        <f>PXIL!K61</f>
        <v>0</v>
      </c>
      <c r="AJ61" s="75">
        <f>PXIL!Q61</f>
        <v>0</v>
      </c>
      <c r="AK61" s="75">
        <f>RTM_IEX!K61</f>
        <v>38.78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145.44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27.698864800622925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68.41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</v>
      </c>
      <c r="AB62" s="117">
        <f>-STOA!Q62</f>
        <v>0</v>
      </c>
      <c r="AC62">
        <f t="shared" si="0"/>
        <v>3.1150527015064435</v>
      </c>
      <c r="AD62">
        <f t="shared" si="1"/>
        <v>350.86820883331666</v>
      </c>
      <c r="AE62">
        <f>'IDT-1'!E62</f>
        <v>0</v>
      </c>
      <c r="AF62" s="26"/>
      <c r="AG62">
        <f t="shared" si="2"/>
        <v>350.86820883331666</v>
      </c>
      <c r="AI62" s="75">
        <f>PXIL!K62</f>
        <v>0</v>
      </c>
      <c r="AJ62" s="75">
        <f>PXIL!Q62</f>
        <v>0</v>
      </c>
      <c r="AK62" s="75">
        <f>RTM_IEX!K62</f>
        <v>43.63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145.44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27.698864800622925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68.44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</v>
      </c>
      <c r="AB63" s="117">
        <f>-STOA!Q63</f>
        <v>0</v>
      </c>
      <c r="AC63">
        <f t="shared" si="0"/>
        <v>2.6461007015064437</v>
      </c>
      <c r="AD63">
        <f t="shared" si="1"/>
        <v>298.0471608333167</v>
      </c>
      <c r="AE63">
        <f>'IDT-1'!E63</f>
        <v>0</v>
      </c>
      <c r="AF63" s="26"/>
      <c r="AG63">
        <f t="shared" si="2"/>
        <v>298.0471608333167</v>
      </c>
      <c r="AI63" s="75">
        <f>PXIL!K63</f>
        <v>0</v>
      </c>
      <c r="AJ63" s="75">
        <f>PXIL!Q63</f>
        <v>0</v>
      </c>
      <c r="AK63" s="75">
        <f>RTM_IEX!K63</f>
        <v>29.09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106.66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2.084396734200181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27.698864800622925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68.44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</v>
      </c>
      <c r="AB64" s="117">
        <f>-STOA!Q64</f>
        <v>0</v>
      </c>
      <c r="AC64">
        <f t="shared" si="0"/>
        <v>3.1579967015064438</v>
      </c>
      <c r="AD64">
        <f t="shared" si="1"/>
        <v>355.70526483331668</v>
      </c>
      <c r="AE64">
        <f>'IDT-1'!E64</f>
        <v>0</v>
      </c>
      <c r="AF64" s="26"/>
      <c r="AG64">
        <f t="shared" si="2"/>
        <v>355.70526483331668</v>
      </c>
      <c r="AI64" s="75">
        <f>PXIL!K64</f>
        <v>0</v>
      </c>
      <c r="AJ64" s="75">
        <f>PXIL!Q64</f>
        <v>0</v>
      </c>
      <c r="AK64" s="75">
        <f>RTM_IEX!K64</f>
        <v>48.48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145.44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27.880000000000006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68.44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</v>
      </c>
      <c r="AB65" s="117">
        <f>-STOA!Q65</f>
        <v>0</v>
      </c>
      <c r="AC65">
        <f t="shared" si="0"/>
        <v>2.9035986912609619</v>
      </c>
      <c r="AD65">
        <f t="shared" si="1"/>
        <v>327.05079804293922</v>
      </c>
      <c r="AE65">
        <f>'IDT-1'!E65</f>
        <v>0</v>
      </c>
      <c r="AF65" s="26"/>
      <c r="AG65">
        <f t="shared" si="2"/>
        <v>327.05079804293922</v>
      </c>
      <c r="AI65" s="75">
        <f>PXIL!K65</f>
        <v>0</v>
      </c>
      <c r="AJ65" s="75">
        <f>PXIL!Q65</f>
        <v>0</v>
      </c>
      <c r="AK65" s="75">
        <f>RTM_IEX!K65</f>
        <v>19.39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145.44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2.084396734200181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27.880000000000006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68.44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</v>
      </c>
      <c r="AB66" s="117">
        <f>-STOA!Q66</f>
        <v>0</v>
      </c>
      <c r="AC66">
        <f t="shared" si="0"/>
        <v>2.9035986912609619</v>
      </c>
      <c r="AD66">
        <f t="shared" si="1"/>
        <v>327.05079804293922</v>
      </c>
      <c r="AE66">
        <f>'IDT-1'!E66</f>
        <v>0</v>
      </c>
      <c r="AF66" s="26"/>
      <c r="AG66">
        <f t="shared" si="2"/>
        <v>327.05079804293922</v>
      </c>
      <c r="AI66" s="75">
        <f>PXIL!K66</f>
        <v>0</v>
      </c>
      <c r="AJ66" s="75">
        <f>PXIL!Q66</f>
        <v>0</v>
      </c>
      <c r="AK66" s="75">
        <f>RTM_IEX!K66</f>
        <v>19.39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145.44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1.3260179640718563</v>
      </c>
      <c r="F67">
        <f>GT_Spot!S67</f>
        <v>0</v>
      </c>
      <c r="G67">
        <f>PPCL_NG!S67</f>
        <v>36.36</v>
      </c>
      <c r="H67">
        <f>PPCL_Spot!S67</f>
        <v>5.71</v>
      </c>
      <c r="I67">
        <f>Bawana_NG!S67</f>
        <v>27.880000000000006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68.44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</v>
      </c>
      <c r="AB67" s="117">
        <f>-STOA!Q67</f>
        <v>0</v>
      </c>
      <c r="AC67">
        <f t="shared" si="0"/>
        <v>2.4325489580838324</v>
      </c>
      <c r="AD67">
        <f t="shared" si="1"/>
        <v>273.993469005988</v>
      </c>
      <c r="AE67">
        <f>'IDT-1'!E67</f>
        <v>0</v>
      </c>
      <c r="AF67" s="26"/>
      <c r="AG67">
        <f t="shared" si="2"/>
        <v>273.993469005988</v>
      </c>
      <c r="AI67" s="75">
        <f>PXIL!K67</f>
        <v>0</v>
      </c>
      <c r="AJ67" s="75">
        <f>PXIL!Q67</f>
        <v>0</v>
      </c>
      <c r="AK67" s="75">
        <f>RTM_IEX!K67</f>
        <v>19.39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96.96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1.3260179640718563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27.880000000000006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68.44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2.9396049580838328</v>
      </c>
      <c r="AD68">
        <f t="shared" ref="AD68:AD98" si="4">SUM(B68:AB68,AI68:AR68)-AC68</f>
        <v>331.10641300598809</v>
      </c>
      <c r="AE68">
        <f>'IDT-1'!E68</f>
        <v>0</v>
      </c>
      <c r="AF68" s="26"/>
      <c r="AG68">
        <f t="shared" ref="AG68:AG98" si="5">SUM(AD68:AF68)+AT68</f>
        <v>331.10641300598809</v>
      </c>
      <c r="AI68" s="75">
        <f>PXIL!K68</f>
        <v>0</v>
      </c>
      <c r="AJ68" s="75">
        <f>PXIL!Q68</f>
        <v>0</v>
      </c>
      <c r="AK68" s="75">
        <f>RTM_IEX!K68</f>
        <v>24.24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145.44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1.3260179640718563</v>
      </c>
      <c r="F69">
        <f>GT_Spot!S69</f>
        <v>0</v>
      </c>
      <c r="G69">
        <f>PPCL_NG!S69</f>
        <v>36.36</v>
      </c>
      <c r="H69">
        <f>PPCL_Spot!S69</f>
        <v>5.96</v>
      </c>
      <c r="I69">
        <f>Bawana_NG!S69</f>
        <v>27.880000000000006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68.44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</v>
      </c>
      <c r="AB69" s="117">
        <f>-STOA!Q69</f>
        <v>0</v>
      </c>
      <c r="AC69">
        <f t="shared" si="3"/>
        <v>2.6907409580838326</v>
      </c>
      <c r="AD69">
        <f t="shared" si="4"/>
        <v>303.07527700598803</v>
      </c>
      <c r="AE69">
        <f>'IDT-1'!E69</f>
        <v>0</v>
      </c>
      <c r="AF69" s="26"/>
      <c r="AG69">
        <f t="shared" si="5"/>
        <v>303.07527700598803</v>
      </c>
      <c r="AI69" s="75">
        <f>PXIL!K69</f>
        <v>0</v>
      </c>
      <c r="AJ69" s="75">
        <f>PXIL!Q69</f>
        <v>0</v>
      </c>
      <c r="AK69" s="75">
        <f>RTM_IEX!K69</f>
        <v>9.6999999999999993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135.74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1.3260179640718563</v>
      </c>
      <c r="F70">
        <f>GT_Spot!S70</f>
        <v>0</v>
      </c>
      <c r="G70">
        <f>PPCL_NG!S70</f>
        <v>36.36</v>
      </c>
      <c r="H70">
        <f>PPCL_Spot!S70</f>
        <v>5.96</v>
      </c>
      <c r="I70">
        <f>Bawana_NG!S70</f>
        <v>27.880000000000006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68.44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</v>
      </c>
      <c r="AB70" s="117">
        <f>-STOA!Q70</f>
        <v>0</v>
      </c>
      <c r="AC70">
        <f t="shared" si="3"/>
        <v>2.6907409580838326</v>
      </c>
      <c r="AD70">
        <f t="shared" si="4"/>
        <v>303.07527700598803</v>
      </c>
      <c r="AE70">
        <f>'IDT-1'!E70</f>
        <v>0</v>
      </c>
      <c r="AF70" s="26"/>
      <c r="AG70">
        <f t="shared" si="5"/>
        <v>303.07527700598803</v>
      </c>
      <c r="AI70" s="75">
        <f>PXIL!K70</f>
        <v>0</v>
      </c>
      <c r="AJ70" s="75">
        <f>PXIL!Q70</f>
        <v>0</v>
      </c>
      <c r="AK70" s="75">
        <f>RTM_IEX!K70</f>
        <v>9.6999999999999993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135.74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2.084396734200181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27.880000000000006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68.41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</v>
      </c>
      <c r="AB71" s="117">
        <f>-STOA!Q71</f>
        <v>0</v>
      </c>
      <c r="AC71">
        <f t="shared" si="3"/>
        <v>2.3060786912609617</v>
      </c>
      <c r="AD71">
        <f t="shared" si="4"/>
        <v>259.74831804293922</v>
      </c>
      <c r="AE71">
        <f>'IDT-1'!E71</f>
        <v>0</v>
      </c>
      <c r="AF71" s="26"/>
      <c r="AG71">
        <f t="shared" si="5"/>
        <v>259.74831804293922</v>
      </c>
      <c r="AI71" s="75">
        <f>PXIL!K71</f>
        <v>0</v>
      </c>
      <c r="AJ71" s="75">
        <f>PXIL!Q71</f>
        <v>0</v>
      </c>
      <c r="AK71" s="75">
        <f>RTM_IEX!K71</f>
        <v>29.09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67.87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2.084396734200181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27.880000000000006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68.41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</v>
      </c>
      <c r="AB72" s="117">
        <f>-STOA!Q72</f>
        <v>0</v>
      </c>
      <c r="AC72">
        <f t="shared" si="3"/>
        <v>2.732702691260962</v>
      </c>
      <c r="AD72">
        <f t="shared" si="4"/>
        <v>307.80169404293923</v>
      </c>
      <c r="AE72">
        <f>'IDT-1'!E72</f>
        <v>0</v>
      </c>
      <c r="AF72" s="26"/>
      <c r="AG72">
        <f t="shared" si="5"/>
        <v>307.80169404293923</v>
      </c>
      <c r="AI72" s="75">
        <f>PXIL!K72</f>
        <v>0</v>
      </c>
      <c r="AJ72" s="75">
        <f>PXIL!Q72</f>
        <v>0</v>
      </c>
      <c r="AK72" s="75">
        <f>RTM_IEX!K72</f>
        <v>38.78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106.66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2.084396734200181</v>
      </c>
      <c r="F73">
        <f>GT_Spot!S73</f>
        <v>0</v>
      </c>
      <c r="G73">
        <f>PPCL_NG!S73</f>
        <v>36.36</v>
      </c>
      <c r="H73">
        <f>PPCL_Spot!S73</f>
        <v>9.6565512317029647</v>
      </c>
      <c r="I73">
        <f>Bawana_NG!S73</f>
        <v>27.880000000000006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</v>
      </c>
      <c r="AB73" s="117">
        <f>-STOA!Q73</f>
        <v>0</v>
      </c>
      <c r="AC73">
        <f t="shared" si="3"/>
        <v>2.4727203420999473</v>
      </c>
      <c r="AD73">
        <f t="shared" si="4"/>
        <v>278.51822762380317</v>
      </c>
      <c r="AE73">
        <f>'IDT-1'!E73</f>
        <v>0</v>
      </c>
      <c r="AF73" s="26"/>
      <c r="AG73">
        <f t="shared" si="5"/>
        <v>278.51822762380317</v>
      </c>
      <c r="AI73" s="75">
        <f>PXIL!K73</f>
        <v>0</v>
      </c>
      <c r="AJ73" s="75">
        <f>PXIL!Q73</f>
        <v>0</v>
      </c>
      <c r="AK73" s="75">
        <f>RTM_IEX!K73</f>
        <v>19.39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96.96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2.084396734200181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27.880000000000006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</v>
      </c>
      <c r="AB74" s="117">
        <f>-STOA!Q74</f>
        <v>0</v>
      </c>
      <c r="AC74">
        <f t="shared" si="3"/>
        <v>2.3904706912609615</v>
      </c>
      <c r="AD74">
        <f t="shared" si="4"/>
        <v>269.25392604293916</v>
      </c>
      <c r="AE74">
        <f>'IDT-1'!E74</f>
        <v>0</v>
      </c>
      <c r="AF74" s="26"/>
      <c r="AG74">
        <f t="shared" si="5"/>
        <v>269.25392604293916</v>
      </c>
      <c r="AI74" s="75">
        <f>PXIL!K74</f>
        <v>0</v>
      </c>
      <c r="AJ74" s="75">
        <f>PXIL!Q74</f>
        <v>0</v>
      </c>
      <c r="AK74" s="75">
        <f>RTM_IEX!K74</f>
        <v>9.6999999999999993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96.96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28.33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68.13000000000001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1.8812039407317811</v>
      </c>
      <c r="AD75">
        <f t="shared" si="4"/>
        <v>211.89197114242515</v>
      </c>
      <c r="AE75">
        <f>'IDT-1'!E75</f>
        <v>0</v>
      </c>
      <c r="AF75" s="26"/>
      <c r="AG75">
        <f t="shared" si="5"/>
        <v>211.89197114242515</v>
      </c>
      <c r="AI75" s="75">
        <f>PXIL!K75</f>
        <v>0</v>
      </c>
      <c r="AJ75" s="75">
        <f>PXIL!Q75</f>
        <v>0</v>
      </c>
      <c r="AK75" s="75">
        <f>RTM_IEX!K75</f>
        <v>19.399999999999999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48.48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28.33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68.170000000000016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2.3080919407317815</v>
      </c>
      <c r="AD76">
        <f t="shared" si="4"/>
        <v>259.97508314242515</v>
      </c>
      <c r="AE76">
        <f>'IDT-1'!E76</f>
        <v>0</v>
      </c>
      <c r="AF76" s="26"/>
      <c r="AG76">
        <f t="shared" si="5"/>
        <v>259.97508314242515</v>
      </c>
      <c r="AI76" s="75">
        <f>PXIL!K76</f>
        <v>0</v>
      </c>
      <c r="AJ76" s="75">
        <f>PXIL!Q76</f>
        <v>0</v>
      </c>
      <c r="AK76" s="75">
        <f>RTM_IEX!K76</f>
        <v>19.39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96.96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28.33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68.13000000000001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2.0689079407317807</v>
      </c>
      <c r="AD77">
        <f t="shared" si="4"/>
        <v>233.03426714242516</v>
      </c>
      <c r="AE77">
        <f>'IDT-1'!E77</f>
        <v>0</v>
      </c>
      <c r="AF77" s="26"/>
      <c r="AG77">
        <f t="shared" si="5"/>
        <v>233.03426714242516</v>
      </c>
      <c r="AI77" s="75">
        <f>PXIL!K77</f>
        <v>0</v>
      </c>
      <c r="AJ77" s="75">
        <f>PXIL!Q77</f>
        <v>0</v>
      </c>
      <c r="AK77" s="75">
        <f>RTM_IEX!K77</f>
        <v>11.64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77.569999999999993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28.33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68.13000000000001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2.0470839407317811</v>
      </c>
      <c r="AD78">
        <f t="shared" si="4"/>
        <v>230.57609114242513</v>
      </c>
      <c r="AE78">
        <f>'IDT-1'!E78</f>
        <v>0</v>
      </c>
      <c r="AF78" s="26"/>
      <c r="AG78">
        <f t="shared" si="5"/>
        <v>230.57609114242513</v>
      </c>
      <c r="AI78" s="75">
        <f>PXIL!K78</f>
        <v>0</v>
      </c>
      <c r="AJ78" s="75">
        <f>PXIL!Q78</f>
        <v>0</v>
      </c>
      <c r="AK78" s="75">
        <f>RTM_IEX!K78</f>
        <v>9.16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77.569999999999993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36.36</v>
      </c>
      <c r="H79">
        <f>PPCL_Spot!S79</f>
        <v>9.0299999999999994</v>
      </c>
      <c r="I79">
        <f>Bawana_NG!S79</f>
        <v>28.33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68.13000000000001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1.5692439407317813</v>
      </c>
      <c r="AD79">
        <f t="shared" si="4"/>
        <v>176.75393114242519</v>
      </c>
      <c r="AE79">
        <f>'IDT-1'!E79</f>
        <v>0</v>
      </c>
      <c r="AF79" s="26"/>
      <c r="AG79">
        <f t="shared" si="5"/>
        <v>176.75393114242519</v>
      </c>
      <c r="AI79" s="75">
        <f>PXIL!K79</f>
        <v>0</v>
      </c>
      <c r="AJ79" s="75">
        <f>PXIL!Q79</f>
        <v>0</v>
      </c>
      <c r="AK79" s="75">
        <f>RTM_IEX!K79</f>
        <v>4.3099999999999996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29.09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28.33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68.13000000000001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3.43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1.9237079407317812</v>
      </c>
      <c r="AD80">
        <f t="shared" si="4"/>
        <v>216.67946714242515</v>
      </c>
      <c r="AE80">
        <f>'IDT-1'!E80</f>
        <v>0</v>
      </c>
      <c r="AF80" s="26"/>
      <c r="AG80">
        <f t="shared" si="5"/>
        <v>216.67946714242515</v>
      </c>
      <c r="AI80" s="75">
        <f>PXIL!K80</f>
        <v>0</v>
      </c>
      <c r="AJ80" s="75">
        <f>PXIL!Q80</f>
        <v>0</v>
      </c>
      <c r="AK80" s="75">
        <f>RTM_IEX!K80</f>
        <v>10.7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58.58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28.33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68.13000000000001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1.923531940731781</v>
      </c>
      <c r="AD81">
        <f t="shared" si="4"/>
        <v>216.65964314242515</v>
      </c>
      <c r="AE81">
        <f>'IDT-1'!E81</f>
        <v>0</v>
      </c>
      <c r="AF81" s="26"/>
      <c r="AG81">
        <f t="shared" si="5"/>
        <v>216.65964314242515</v>
      </c>
      <c r="AI81" s="75">
        <f>PXIL!K81</f>
        <v>0</v>
      </c>
      <c r="AJ81" s="75">
        <f>PXIL!Q81</f>
        <v>0</v>
      </c>
      <c r="AK81" s="75">
        <f>RTM_IEX!K81</f>
        <v>4.82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67.87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28.33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68.13000000000001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1.8811159407317812</v>
      </c>
      <c r="AD82">
        <f t="shared" si="4"/>
        <v>211.88205914242516</v>
      </c>
      <c r="AE82">
        <f>'IDT-1'!E82</f>
        <v>0</v>
      </c>
      <c r="AF82" s="26"/>
      <c r="AG82">
        <f t="shared" si="5"/>
        <v>211.88205914242516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67.87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28.33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67.98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1.4045079407317813</v>
      </c>
      <c r="AD83">
        <f t="shared" si="4"/>
        <v>158.19866714242517</v>
      </c>
      <c r="AE83">
        <f>'IDT-1'!E83</f>
        <v>0</v>
      </c>
      <c r="AF83" s="26"/>
      <c r="AG83">
        <f t="shared" si="5"/>
        <v>158.19866714242517</v>
      </c>
      <c r="AI83" s="75">
        <f>PXIL!K83</f>
        <v>0</v>
      </c>
      <c r="AJ83" s="75">
        <f>PXIL!Q83</f>
        <v>0</v>
      </c>
      <c r="AK83" s="75">
        <f>RTM_IEX!K83</f>
        <v>4.16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9.6999999999999993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28.33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67.98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1.8007719407317813</v>
      </c>
      <c r="AD84">
        <f t="shared" si="4"/>
        <v>202.83240314242516</v>
      </c>
      <c r="AE84">
        <f>'IDT-1'!E84</f>
        <v>0</v>
      </c>
      <c r="AF84" s="26"/>
      <c r="AG84">
        <f t="shared" si="5"/>
        <v>202.83240314242516</v>
      </c>
      <c r="AI84" s="75">
        <f>PXIL!K84</f>
        <v>0</v>
      </c>
      <c r="AJ84" s="75">
        <f>PXIL!Q84</f>
        <v>0</v>
      </c>
      <c r="AK84" s="75">
        <f>RTM_IEX!K84</f>
        <v>10.41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48.48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36.36</v>
      </c>
      <c r="H85">
        <f>PPCL_Spot!S85</f>
        <v>9.0299999999999994</v>
      </c>
      <c r="I85">
        <f>Bawana_NG!S85</f>
        <v>28.33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67.860000000000014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1.6995719407317811</v>
      </c>
      <c r="AD85">
        <f t="shared" si="4"/>
        <v>191.43360314242517</v>
      </c>
      <c r="AE85">
        <f>'IDT-1'!E85</f>
        <v>0</v>
      </c>
      <c r="AF85" s="26"/>
      <c r="AG85">
        <f t="shared" si="5"/>
        <v>191.43360314242517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48.48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2.1657695796794676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28.33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67.98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1.7601387723011794</v>
      </c>
      <c r="AD86">
        <f t="shared" si="4"/>
        <v>198.25563080737828</v>
      </c>
      <c r="AE86">
        <f>'IDT-1'!E86</f>
        <v>0</v>
      </c>
      <c r="AF86" s="26"/>
      <c r="AG86">
        <f t="shared" si="5"/>
        <v>198.25563080737828</v>
      </c>
      <c r="AI86" s="75">
        <f>PXIL!K86</f>
        <v>0</v>
      </c>
      <c r="AJ86" s="75">
        <f>PXIL!Q86</f>
        <v>0</v>
      </c>
      <c r="AK86" s="75">
        <f>RTM_IEX!K86</f>
        <v>5.73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48.48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28.33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1.3671873718814207</v>
      </c>
      <c r="AD87">
        <f t="shared" si="4"/>
        <v>153.99501397828001</v>
      </c>
      <c r="AE87">
        <f>'IDT-1'!E87</f>
        <v>0</v>
      </c>
      <c r="AF87" s="26"/>
      <c r="AG87">
        <f t="shared" si="5"/>
        <v>153.99501397828001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28.33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67.859999999999985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1.7623073718814206</v>
      </c>
      <c r="AD88">
        <f t="shared" si="4"/>
        <v>198.49989397827997</v>
      </c>
      <c r="AE88">
        <f>'IDT-1'!E88</f>
        <v>0</v>
      </c>
      <c r="AF88" s="26"/>
      <c r="AG88">
        <f t="shared" si="5"/>
        <v>198.49989397827997</v>
      </c>
      <c r="AI88" s="75">
        <f>PXIL!K88</f>
        <v>0</v>
      </c>
      <c r="AJ88" s="75">
        <f>PXIL!Q88</f>
        <v>0</v>
      </c>
      <c r="AK88" s="75">
        <f>RTM_IEX!K88</f>
        <v>6.16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48.48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28.61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67.78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3.42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1.5965153718814205</v>
      </c>
      <c r="AD89">
        <f t="shared" si="4"/>
        <v>179.82568597828001</v>
      </c>
      <c r="AE89">
        <f>'IDT-1'!E89</f>
        <v>0</v>
      </c>
      <c r="AF89" s="26"/>
      <c r="AG89">
        <f t="shared" si="5"/>
        <v>179.82568597828001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32.18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28.61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67.759999999999991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7.87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1.6532753718814208</v>
      </c>
      <c r="AD90">
        <f t="shared" si="4"/>
        <v>186.21892597828003</v>
      </c>
      <c r="AE90">
        <f>'IDT-1'!E90</f>
        <v>0</v>
      </c>
      <c r="AF90" s="26"/>
      <c r="AG90">
        <f t="shared" si="5"/>
        <v>186.21892597828003</v>
      </c>
      <c r="AI90" s="75">
        <f>PXIL!K90</f>
        <v>0</v>
      </c>
      <c r="AJ90" s="75">
        <f>PXIL!Q90</f>
        <v>0</v>
      </c>
      <c r="AK90" s="75">
        <f>RTM_IEX!K90</f>
        <v>10.49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23.71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28.61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68.099999999999994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1.2860513718814206</v>
      </c>
      <c r="AD91">
        <f t="shared" si="4"/>
        <v>144.85614997828</v>
      </c>
      <c r="AE91">
        <f>'IDT-1'!E91</f>
        <v>0</v>
      </c>
      <c r="AF91" s="26"/>
      <c r="AG91">
        <f t="shared" si="5"/>
        <v>144.85614997828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28.61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68.099999999999994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1.7136433718814206</v>
      </c>
      <c r="AD92">
        <f t="shared" si="4"/>
        <v>193.01855797828</v>
      </c>
      <c r="AE92">
        <f>'IDT-1'!E92</f>
        <v>0</v>
      </c>
      <c r="AF92" s="26"/>
      <c r="AG92">
        <f t="shared" si="5"/>
        <v>193.01855797828</v>
      </c>
      <c r="AI92" s="75">
        <f>PXIL!K92</f>
        <v>0</v>
      </c>
      <c r="AJ92" s="75">
        <f>PXIL!Q92</f>
        <v>0</v>
      </c>
      <c r="AK92" s="75">
        <f>RTM_IEX!K92</f>
        <v>14.65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33.94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28.61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68.099999999999994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1.5419553718814205</v>
      </c>
      <c r="AD93">
        <f t="shared" si="4"/>
        <v>173.68024597828</v>
      </c>
      <c r="AE93">
        <f>'IDT-1'!E93</f>
        <v>0</v>
      </c>
      <c r="AF93" s="26"/>
      <c r="AG93">
        <f t="shared" si="5"/>
        <v>173.68024597828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29.08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28.61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1.2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1.5828753718814204</v>
      </c>
      <c r="AD94">
        <f t="shared" si="4"/>
        <v>178.28932597828</v>
      </c>
      <c r="AE94">
        <f>'IDT-1'!E94</f>
        <v>0</v>
      </c>
      <c r="AF94" s="26"/>
      <c r="AG94">
        <f t="shared" si="5"/>
        <v>178.28932597828</v>
      </c>
      <c r="AI94" s="75">
        <f>PXIL!K94</f>
        <v>0</v>
      </c>
      <c r="AJ94" s="75">
        <f>PXIL!Q94</f>
        <v>0</v>
      </c>
      <c r="AK94" s="75">
        <f>RTM_IEX!K94</f>
        <v>5.49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27.12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28.61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1.2853473718814206</v>
      </c>
      <c r="AD95">
        <f t="shared" si="4"/>
        <v>144.77685397828</v>
      </c>
      <c r="AE95">
        <f>'IDT-1'!E95</f>
        <v>0</v>
      </c>
      <c r="AF95" s="26"/>
      <c r="AG95">
        <f t="shared" si="5"/>
        <v>144.77685397828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28.61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6.2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1.6457953718814204</v>
      </c>
      <c r="AD96">
        <f t="shared" si="4"/>
        <v>185.37640597827996</v>
      </c>
      <c r="AE96">
        <f>'IDT-1'!E96</f>
        <v>0</v>
      </c>
      <c r="AF96" s="26"/>
      <c r="AG96">
        <f t="shared" si="5"/>
        <v>185.37640597827996</v>
      </c>
      <c r="AI96" s="75">
        <f>PXIL!K96</f>
        <v>0</v>
      </c>
      <c r="AJ96" s="75">
        <f>PXIL!Q96</f>
        <v>0</v>
      </c>
      <c r="AK96" s="75">
        <f>RTM_IEX!K96</f>
        <v>14.63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20.13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28.61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1.5416033718814208</v>
      </c>
      <c r="AD97">
        <f t="shared" si="4"/>
        <v>173.64059797828003</v>
      </c>
      <c r="AE97">
        <f>'IDT-1'!E97</f>
        <v>0</v>
      </c>
      <c r="AF97" s="26"/>
      <c r="AG97">
        <f t="shared" si="5"/>
        <v>173.64059797828003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29.09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28.61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1.3709713718814209</v>
      </c>
      <c r="AD98">
        <f t="shared" si="4"/>
        <v>154.42122997828002</v>
      </c>
      <c r="AE98">
        <f>'IDT-1'!E98</f>
        <v>0</v>
      </c>
      <c r="AF98" s="26"/>
      <c r="AG98">
        <f t="shared" si="5"/>
        <v>154.42122997828002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4.4187944445134242E-2</v>
      </c>
      <c r="F99">
        <f t="shared" si="6"/>
        <v>0</v>
      </c>
      <c r="G99">
        <f t="shared" si="6"/>
        <v>0.87264000000000064</v>
      </c>
      <c r="H99">
        <f t="shared" si="6"/>
        <v>0.20959072484680549</v>
      </c>
      <c r="I99">
        <f t="shared" si="6"/>
        <v>0.67659473688247251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1.6471000000000005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5.5299999999999993E-3</v>
      </c>
      <c r="Z99" s="75">
        <f t="shared" si="6"/>
        <v>0</v>
      </c>
      <c r="AA99" s="117">
        <f t="shared" si="6"/>
        <v>0.27051000000000019</v>
      </c>
      <c r="AB99" s="117">
        <f t="shared" si="6"/>
        <v>0</v>
      </c>
      <c r="AC99">
        <f t="shared" si="6"/>
        <v>4.7459172647458317E-2</v>
      </c>
      <c r="AD99">
        <f t="shared" si="6"/>
        <v>5.2326292335269553</v>
      </c>
      <c r="AE99">
        <f t="shared" si="6"/>
        <v>0</v>
      </c>
      <c r="AG99">
        <f t="shared" si="6"/>
        <v>5.2326292335269553</v>
      </c>
      <c r="AI99">
        <f t="shared" si="6"/>
        <v>0</v>
      </c>
      <c r="AJ99">
        <f t="shared" si="6"/>
        <v>0</v>
      </c>
      <c r="AK99">
        <f t="shared" si="6"/>
        <v>0.23897749999999998</v>
      </c>
      <c r="AL99">
        <f t="shared" si="6"/>
        <v>-5.6250000000000001E-2</v>
      </c>
      <c r="AM99">
        <f t="shared" si="6"/>
        <v>0</v>
      </c>
      <c r="AN99">
        <f t="shared" si="6"/>
        <v>0</v>
      </c>
      <c r="AO99">
        <f t="shared" si="6"/>
        <v>1.371207499999999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1.76</v>
      </c>
      <c r="I3">
        <f>Bawana_NG!R3</f>
        <v>5.6802293929970515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0.12945001865837405</v>
      </c>
      <c r="AD3">
        <f>SUM(B3:AB3,AI3:AR3)-AC3</f>
        <v>14.580779374338675</v>
      </c>
      <c r="AE3">
        <f>'IDT-1'!D3</f>
        <v>0</v>
      </c>
      <c r="AF3" s="26"/>
      <c r="AG3">
        <f>SUM(AD3:AF3)</f>
        <v>14.580779374338675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1.76</v>
      </c>
      <c r="I4">
        <f>Bawana_NG!R4</f>
        <v>5.6802293929970515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0.12945001865837405</v>
      </c>
      <c r="AD4">
        <f t="shared" ref="AD4:AD67" si="1">SUM(B4:AB4,AI4:AR4)-AC4</f>
        <v>14.580779374338675</v>
      </c>
      <c r="AE4">
        <f>'IDT-1'!D4</f>
        <v>0</v>
      </c>
      <c r="AF4" s="26"/>
      <c r="AG4">
        <f t="shared" ref="AG4:AG67" si="2">SUM(AD4:AF4)</f>
        <v>14.580779374338675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5.6802293929970515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0.11396201865837406</v>
      </c>
      <c r="AD5">
        <f t="shared" si="1"/>
        <v>12.836267374338679</v>
      </c>
      <c r="AE5">
        <f>'IDT-1'!D5</f>
        <v>0</v>
      </c>
      <c r="AF5" s="26"/>
      <c r="AG5">
        <f t="shared" si="2"/>
        <v>12.836267374338679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5.6802293929970515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0.11396201865837406</v>
      </c>
      <c r="AD6">
        <f t="shared" si="1"/>
        <v>12.836267374338679</v>
      </c>
      <c r="AE6">
        <f>'IDT-1'!D6</f>
        <v>0</v>
      </c>
      <c r="AF6" s="26"/>
      <c r="AG6">
        <f t="shared" si="2"/>
        <v>12.836267374338679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1.0995927434283601</v>
      </c>
      <c r="I7">
        <f>Bawana_NG!R7</f>
        <v>5.6802293929970515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0.31143043480054367</v>
      </c>
      <c r="AD7">
        <f t="shared" si="1"/>
        <v>35.078391701624867</v>
      </c>
      <c r="AE7">
        <f>'IDT-1'!D7</f>
        <v>0</v>
      </c>
      <c r="AF7" s="26"/>
      <c r="AG7">
        <f t="shared" si="2"/>
        <v>35.078391701624867</v>
      </c>
      <c r="AI7" s="75">
        <f>PXIL!L7</f>
        <v>0</v>
      </c>
      <c r="AJ7" s="75">
        <f>PXIL!R7</f>
        <v>0</v>
      </c>
      <c r="AK7" s="75">
        <f>RTM_IEX!L7</f>
        <v>21.34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5.6802293929970515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0.11396201865837406</v>
      </c>
      <c r="AD8">
        <f t="shared" si="1"/>
        <v>12.836267374338679</v>
      </c>
      <c r="AE8">
        <f>'IDT-1'!D8</f>
        <v>0</v>
      </c>
      <c r="AF8" s="26"/>
      <c r="AG8">
        <f t="shared" si="2"/>
        <v>12.836267374338679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5.6802293929970515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0.11396201865837406</v>
      </c>
      <c r="AD9">
        <f t="shared" si="1"/>
        <v>12.836267374338679</v>
      </c>
      <c r="AE9">
        <f>'IDT-1'!D9</f>
        <v>0</v>
      </c>
      <c r="AF9" s="26"/>
      <c r="AG9">
        <f t="shared" si="2"/>
        <v>12.836267374338679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5.6802293929970515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0.11396201865837406</v>
      </c>
      <c r="AD10">
        <f t="shared" si="1"/>
        <v>12.836267374338679</v>
      </c>
      <c r="AE10">
        <f>'IDT-1'!D10</f>
        <v>0</v>
      </c>
      <c r="AF10" s="26"/>
      <c r="AG10">
        <f t="shared" si="2"/>
        <v>12.836267374338679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5.6802293929970515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0.11396201865837406</v>
      </c>
      <c r="AD11">
        <f t="shared" si="1"/>
        <v>12.836267374338679</v>
      </c>
      <c r="AE11">
        <f>'IDT-1'!D11</f>
        <v>0</v>
      </c>
      <c r="AF11" s="26"/>
      <c r="AG11">
        <f t="shared" si="2"/>
        <v>12.836267374338679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5.6802293929970515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0.11396201865837406</v>
      </c>
      <c r="AD12">
        <f t="shared" si="1"/>
        <v>12.836267374338679</v>
      </c>
      <c r="AE12">
        <f>'IDT-1'!D12</f>
        <v>0</v>
      </c>
      <c r="AF12" s="26"/>
      <c r="AG12">
        <f t="shared" si="2"/>
        <v>12.836267374338679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1.59</v>
      </c>
      <c r="I13">
        <f>Bawana_NG!R13</f>
        <v>5.6802293929970515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0.12795401865837405</v>
      </c>
      <c r="AD13">
        <f t="shared" si="1"/>
        <v>14.412275374338678</v>
      </c>
      <c r="AE13">
        <f>'IDT-1'!D13</f>
        <v>0</v>
      </c>
      <c r="AF13" s="26"/>
      <c r="AG13">
        <f t="shared" si="2"/>
        <v>14.412275374338678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5.6802293929970515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0.11396201865837406</v>
      </c>
      <c r="AD14">
        <f t="shared" si="1"/>
        <v>12.836267374338679</v>
      </c>
      <c r="AE14">
        <f>'IDT-1'!D14</f>
        <v>0</v>
      </c>
      <c r="AF14" s="26"/>
      <c r="AG14">
        <f t="shared" si="2"/>
        <v>12.836267374338679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1.41</v>
      </c>
      <c r="I15">
        <f>Bawana_NG!R15</f>
        <v>5.64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0.12601600000000002</v>
      </c>
      <c r="AD15">
        <f t="shared" si="1"/>
        <v>14.193984</v>
      </c>
      <c r="AE15">
        <f>'IDT-1'!D15</f>
        <v>0</v>
      </c>
      <c r="AF15" s="26"/>
      <c r="AG15">
        <f t="shared" si="2"/>
        <v>14.193984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1.41</v>
      </c>
      <c r="I16">
        <f>Bawana_NG!R16</f>
        <v>5.64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0.12601600000000002</v>
      </c>
      <c r="AD16">
        <f t="shared" si="1"/>
        <v>14.193984</v>
      </c>
      <c r="AE16">
        <f>'IDT-1'!D16</f>
        <v>0</v>
      </c>
      <c r="AF16" s="26"/>
      <c r="AG16">
        <f t="shared" si="2"/>
        <v>14.193984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1.41</v>
      </c>
      <c r="I17">
        <f>Bawana_NG!R17</f>
        <v>5.64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0.12601600000000002</v>
      </c>
      <c r="AD17">
        <f t="shared" si="1"/>
        <v>14.193984</v>
      </c>
      <c r="AE17">
        <f>'IDT-1'!D17</f>
        <v>0</v>
      </c>
      <c r="AF17" s="26"/>
      <c r="AG17">
        <f t="shared" si="2"/>
        <v>14.193984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1.41</v>
      </c>
      <c r="I18">
        <f>Bawana_NG!R18</f>
        <v>5.64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0.12601600000000002</v>
      </c>
      <c r="AD18">
        <f t="shared" si="1"/>
        <v>14.193984</v>
      </c>
      <c r="AE18">
        <f>'IDT-1'!D18</f>
        <v>0</v>
      </c>
      <c r="AF18" s="26"/>
      <c r="AG18">
        <f t="shared" si="2"/>
        <v>14.193984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5.64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0.30184</v>
      </c>
      <c r="AD19">
        <f t="shared" si="1"/>
        <v>33.998159999999999</v>
      </c>
      <c r="AE19">
        <f>'IDT-1'!D19</f>
        <v>0</v>
      </c>
      <c r="AF19" s="26"/>
      <c r="AG19">
        <f t="shared" si="2"/>
        <v>33.998159999999999</v>
      </c>
      <c r="AI19" s="75">
        <f>PXIL!L19</f>
        <v>0</v>
      </c>
      <c r="AJ19" s="75">
        <f>PXIL!R19</f>
        <v>0</v>
      </c>
      <c r="AK19" s="75">
        <f>RTM_IEX!L19</f>
        <v>19.39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5.64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0.11360800000000001</v>
      </c>
      <c r="AD20">
        <f t="shared" si="1"/>
        <v>12.796392000000001</v>
      </c>
      <c r="AE20">
        <f>'IDT-1'!D20</f>
        <v>0</v>
      </c>
      <c r="AF20" s="26"/>
      <c r="AG20">
        <f t="shared" si="2"/>
        <v>12.796392000000001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5.64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0.11360800000000001</v>
      </c>
      <c r="AD21">
        <f t="shared" si="1"/>
        <v>12.796392000000001</v>
      </c>
      <c r="AE21">
        <f>'IDT-1'!D21</f>
        <v>0</v>
      </c>
      <c r="AF21" s="26"/>
      <c r="AG21">
        <f t="shared" si="2"/>
        <v>12.796392000000001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5.64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0.11360800000000001</v>
      </c>
      <c r="AD22">
        <f t="shared" si="1"/>
        <v>12.796392000000001</v>
      </c>
      <c r="AE22">
        <f>'IDT-1'!D22</f>
        <v>0</v>
      </c>
      <c r="AF22" s="26"/>
      <c r="AG22">
        <f t="shared" si="2"/>
        <v>12.796392000000001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5.64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0.12056000000000001</v>
      </c>
      <c r="AD23">
        <f t="shared" si="1"/>
        <v>13.57944</v>
      </c>
      <c r="AE23">
        <f>'IDT-1'!D23</f>
        <v>0</v>
      </c>
      <c r="AF23" s="26"/>
      <c r="AG23">
        <f t="shared" si="2"/>
        <v>13.57944</v>
      </c>
      <c r="AI23" s="75">
        <f>PXIL!L23</f>
        <v>0</v>
      </c>
      <c r="AJ23" s="75">
        <f>PXIL!R23</f>
        <v>0</v>
      </c>
      <c r="AK23" s="75">
        <f>RTM_IEX!L23</f>
        <v>0.79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5.64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0.11360800000000001</v>
      </c>
      <c r="AD24">
        <f t="shared" si="1"/>
        <v>12.796392000000001</v>
      </c>
      <c r="AE24">
        <f>'IDT-1'!D24</f>
        <v>0</v>
      </c>
      <c r="AF24" s="26"/>
      <c r="AG24">
        <f t="shared" si="2"/>
        <v>12.796392000000001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1.22</v>
      </c>
      <c r="I25">
        <f>Bawana_NG!R25</f>
        <v>5.64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0.31204799999999999</v>
      </c>
      <c r="AD25">
        <f t="shared" si="1"/>
        <v>35.147951999999997</v>
      </c>
      <c r="AE25">
        <f>'IDT-1'!D25</f>
        <v>0</v>
      </c>
      <c r="AF25" s="26"/>
      <c r="AG25">
        <f t="shared" si="2"/>
        <v>35.147951999999997</v>
      </c>
      <c r="AI25" s="75">
        <f>PXIL!L25</f>
        <v>0</v>
      </c>
      <c r="AJ25" s="75">
        <f>PXIL!R25</f>
        <v>0</v>
      </c>
      <c r="AK25" s="75">
        <f>RTM_IEX!L25</f>
        <v>21.33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5.64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0.22396000000000002</v>
      </c>
      <c r="AD26">
        <f t="shared" si="1"/>
        <v>25.226039999999998</v>
      </c>
      <c r="AE26">
        <f>'IDT-1'!D26</f>
        <v>0</v>
      </c>
      <c r="AF26" s="26"/>
      <c r="AG26">
        <f t="shared" si="2"/>
        <v>25.226039999999998</v>
      </c>
      <c r="AI26" s="75">
        <f>PXIL!L26</f>
        <v>0</v>
      </c>
      <c r="AJ26" s="75">
        <f>PXIL!R26</f>
        <v>0</v>
      </c>
      <c r="AK26" s="75">
        <f>RTM_IEX!L26</f>
        <v>12.54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5.64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0.11360800000000001</v>
      </c>
      <c r="AD27">
        <f t="shared" si="1"/>
        <v>12.796392000000001</v>
      </c>
      <c r="AE27">
        <f>'IDT-1'!D27</f>
        <v>0</v>
      </c>
      <c r="AF27" s="26"/>
      <c r="AG27">
        <f t="shared" si="2"/>
        <v>12.796392000000001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5.64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0.11360800000000001</v>
      </c>
      <c r="AD28">
        <f t="shared" si="1"/>
        <v>12.796392000000001</v>
      </c>
      <c r="AE28">
        <f>'IDT-1'!D28</f>
        <v>0</v>
      </c>
      <c r="AF28" s="26"/>
      <c r="AG28">
        <f t="shared" si="2"/>
        <v>12.796392000000001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5.64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0.11360800000000001</v>
      </c>
      <c r="AD29">
        <f t="shared" si="1"/>
        <v>12.796392000000001</v>
      </c>
      <c r="AE29">
        <f>'IDT-1'!D29</f>
        <v>0</v>
      </c>
      <c r="AF29" s="26"/>
      <c r="AG29">
        <f t="shared" si="2"/>
        <v>12.796392000000001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5.6802293929970515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0.11396201865837406</v>
      </c>
      <c r="AD30">
        <f t="shared" si="1"/>
        <v>12.836267374338679</v>
      </c>
      <c r="AE30">
        <f>'IDT-1'!D30</f>
        <v>0</v>
      </c>
      <c r="AF30" s="26"/>
      <c r="AG30">
        <f t="shared" si="2"/>
        <v>12.836267374338679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1.1399999999999999</v>
      </c>
      <c r="I31">
        <f>Bawana_NG!R31</f>
        <v>5.6802293929970515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0.3116980186583741</v>
      </c>
      <c r="AD31">
        <f t="shared" si="1"/>
        <v>35.108531374338675</v>
      </c>
      <c r="AE31">
        <f>'IDT-1'!D31</f>
        <v>0</v>
      </c>
      <c r="AF31" s="26"/>
      <c r="AG31">
        <f t="shared" si="2"/>
        <v>35.108531374338675</v>
      </c>
      <c r="AI31" s="75">
        <f>PXIL!L31</f>
        <v>0</v>
      </c>
      <c r="AJ31" s="75">
        <f>PXIL!R31</f>
        <v>0</v>
      </c>
      <c r="AK31" s="75">
        <f>RTM_IEX!L31</f>
        <v>21.33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5.6802293929970515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0.11396201865837406</v>
      </c>
      <c r="AD32">
        <f t="shared" si="1"/>
        <v>12.836267374338679</v>
      </c>
      <c r="AE32">
        <f>'IDT-1'!D32</f>
        <v>0</v>
      </c>
      <c r="AF32" s="26"/>
      <c r="AG32">
        <f t="shared" si="2"/>
        <v>12.836267374338679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5.6802293929970515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0.27605801865837409</v>
      </c>
      <c r="AD33">
        <f t="shared" si="1"/>
        <v>31.094171374338679</v>
      </c>
      <c r="AE33">
        <f>'IDT-1'!D33</f>
        <v>0</v>
      </c>
      <c r="AF33" s="26"/>
      <c r="AG33">
        <f t="shared" si="2"/>
        <v>31.094171374338679</v>
      </c>
      <c r="AI33" s="75">
        <f>PXIL!L33</f>
        <v>0</v>
      </c>
      <c r="AJ33" s="75">
        <f>PXIL!R33</f>
        <v>0</v>
      </c>
      <c r="AK33" s="75">
        <f>RTM_IEX!L33</f>
        <v>18.420000000000002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5.6802293929970515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0.27605801865837409</v>
      </c>
      <c r="AD34">
        <f t="shared" si="1"/>
        <v>31.094171374338679</v>
      </c>
      <c r="AE34">
        <f>'IDT-1'!D34</f>
        <v>0</v>
      </c>
      <c r="AF34" s="26"/>
      <c r="AG34">
        <f t="shared" si="2"/>
        <v>31.094171374338679</v>
      </c>
      <c r="AI34" s="75">
        <f>PXIL!L34</f>
        <v>0</v>
      </c>
      <c r="AJ34" s="75">
        <f>PXIL!R34</f>
        <v>0</v>
      </c>
      <c r="AK34" s="75">
        <f>RTM_IEX!L34</f>
        <v>18.420000000000002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5.6802293929970515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0.27605801865837409</v>
      </c>
      <c r="AD35">
        <f t="shared" si="1"/>
        <v>31.094171374338679</v>
      </c>
      <c r="AE35">
        <f>'IDT-1'!D35</f>
        <v>0</v>
      </c>
      <c r="AF35" s="26"/>
      <c r="AG35">
        <f t="shared" si="2"/>
        <v>31.094171374338679</v>
      </c>
      <c r="AI35" s="75">
        <f>PXIL!L35</f>
        <v>0</v>
      </c>
      <c r="AJ35" s="75">
        <f>PXIL!R35</f>
        <v>0</v>
      </c>
      <c r="AK35" s="75">
        <f>RTM_IEX!L35</f>
        <v>18.420000000000002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5.6802293929970515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0.2647940186583741</v>
      </c>
      <c r="AD36">
        <f t="shared" si="1"/>
        <v>29.825435374338678</v>
      </c>
      <c r="AE36">
        <f>'IDT-1'!D36</f>
        <v>0</v>
      </c>
      <c r="AF36" s="26"/>
      <c r="AG36">
        <f t="shared" si="2"/>
        <v>29.825435374338678</v>
      </c>
      <c r="AI36" s="75">
        <f>PXIL!L36</f>
        <v>0</v>
      </c>
      <c r="AJ36" s="75">
        <f>PXIL!R36</f>
        <v>0</v>
      </c>
      <c r="AK36" s="75">
        <f>RTM_IEX!L36</f>
        <v>17.14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1.1399999999999999</v>
      </c>
      <c r="I37">
        <f>Bawana_NG!R37</f>
        <v>5.6802293929970515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0.36291401865837408</v>
      </c>
      <c r="AD37">
        <f t="shared" si="1"/>
        <v>40.877315374338679</v>
      </c>
      <c r="AE37">
        <f>'IDT-1'!D37</f>
        <v>0</v>
      </c>
      <c r="AF37" s="26"/>
      <c r="AG37">
        <f t="shared" si="2"/>
        <v>40.877315374338679</v>
      </c>
      <c r="AI37" s="75">
        <f>PXIL!L37</f>
        <v>0</v>
      </c>
      <c r="AJ37" s="75">
        <f>PXIL!R37</f>
        <v>0</v>
      </c>
      <c r="AK37" s="75">
        <f>RTM_IEX!L37</f>
        <v>27.15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5.6802293929970515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0.11396201865837406</v>
      </c>
      <c r="AD38">
        <f t="shared" si="1"/>
        <v>12.836267374338679</v>
      </c>
      <c r="AE38">
        <f>'IDT-1'!D38</f>
        <v>0</v>
      </c>
      <c r="AF38" s="26"/>
      <c r="AG38">
        <f t="shared" si="2"/>
        <v>12.836267374338679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0.123992</v>
      </c>
      <c r="AD39">
        <f t="shared" si="1"/>
        <v>13.966008</v>
      </c>
      <c r="AE39">
        <f>'IDT-1'!D39</f>
        <v>0</v>
      </c>
      <c r="AF39" s="26"/>
      <c r="AG39">
        <f t="shared" si="2"/>
        <v>13.966008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0.13420000000000001</v>
      </c>
      <c r="AD40">
        <f t="shared" si="1"/>
        <v>15.1158</v>
      </c>
      <c r="AE40">
        <f>'IDT-1'!D40</f>
        <v>0</v>
      </c>
      <c r="AF40" s="26"/>
      <c r="AG40">
        <f t="shared" si="2"/>
        <v>15.1158</v>
      </c>
      <c r="AI40" s="75">
        <f>PXIL!L40</f>
        <v>0</v>
      </c>
      <c r="AJ40" s="75">
        <f>PXIL!R40</f>
        <v>0</v>
      </c>
      <c r="AK40" s="75">
        <f>RTM_IEX!L40</f>
        <v>1.1599999999999999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0.123992</v>
      </c>
      <c r="AD41">
        <f t="shared" si="1"/>
        <v>13.966008</v>
      </c>
      <c r="AE41">
        <f>'IDT-1'!D41</f>
        <v>0</v>
      </c>
      <c r="AF41" s="26"/>
      <c r="AG41">
        <f t="shared" si="2"/>
        <v>13.966008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0.123992</v>
      </c>
      <c r="AD42">
        <f t="shared" si="1"/>
        <v>13.966008</v>
      </c>
      <c r="AE42">
        <f>'IDT-1'!D42</f>
        <v>0</v>
      </c>
      <c r="AF42" s="26"/>
      <c r="AG42">
        <f t="shared" si="2"/>
        <v>13.966008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1.79</v>
      </c>
      <c r="I43">
        <f>Bawana_NG!R43</f>
        <v>5.5897705537084921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0.41051798087263475</v>
      </c>
      <c r="AD43">
        <f t="shared" si="1"/>
        <v>46.239252572835859</v>
      </c>
      <c r="AE43">
        <f>'IDT-1'!D43</f>
        <v>0</v>
      </c>
      <c r="AF43" s="26"/>
      <c r="AG43">
        <f t="shared" si="2"/>
        <v>46.239252572835859</v>
      </c>
      <c r="AI43" s="75">
        <f>PXIL!L43</f>
        <v>0</v>
      </c>
      <c r="AJ43" s="75">
        <f>PXIL!R43</f>
        <v>0</v>
      </c>
      <c r="AK43" s="75">
        <f>RTM_IEX!L43</f>
        <v>32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5.5897705537084921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0.33492598087263475</v>
      </c>
      <c r="AD44">
        <f t="shared" si="1"/>
        <v>37.724844572835856</v>
      </c>
      <c r="AE44">
        <f>'IDT-1'!D44</f>
        <v>0</v>
      </c>
      <c r="AF44" s="26"/>
      <c r="AG44">
        <f t="shared" si="2"/>
        <v>37.724844572835856</v>
      </c>
      <c r="AI44" s="75">
        <f>PXIL!L44</f>
        <v>0</v>
      </c>
      <c r="AJ44" s="75">
        <f>PXIL!R44</f>
        <v>0</v>
      </c>
      <c r="AK44" s="75">
        <f>RTM_IEX!L44</f>
        <v>25.2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5.5897705537084921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0.36053398087263472</v>
      </c>
      <c r="AD45">
        <f t="shared" si="1"/>
        <v>40.609236572835862</v>
      </c>
      <c r="AE45">
        <f>'IDT-1'!D45</f>
        <v>0</v>
      </c>
      <c r="AF45" s="26"/>
      <c r="AG45">
        <f t="shared" si="2"/>
        <v>40.609236572835862</v>
      </c>
      <c r="AI45" s="75">
        <f>PXIL!L45</f>
        <v>0</v>
      </c>
      <c r="AJ45" s="75">
        <f>PXIL!R45</f>
        <v>0</v>
      </c>
      <c r="AK45" s="75">
        <f>RTM_IEX!L45</f>
        <v>28.11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5.5897705537084921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0.36053398087263472</v>
      </c>
      <c r="AD46">
        <f t="shared" si="1"/>
        <v>40.609236572835862</v>
      </c>
      <c r="AE46">
        <f>'IDT-1'!D46</f>
        <v>0</v>
      </c>
      <c r="AF46" s="26"/>
      <c r="AG46">
        <f t="shared" si="2"/>
        <v>40.609236572835862</v>
      </c>
      <c r="AI46" s="75">
        <f>PXIL!L46</f>
        <v>0</v>
      </c>
      <c r="AJ46" s="75">
        <f>PXIL!R46</f>
        <v>0</v>
      </c>
      <c r="AK46" s="75">
        <f>RTM_IEX!L46</f>
        <v>28.11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</v>
      </c>
      <c r="I47">
        <f>Bawana_NG!R47</f>
        <v>5.5897705537084921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0.33650998087263473</v>
      </c>
      <c r="AD47">
        <f t="shared" si="1"/>
        <v>37.903260572835855</v>
      </c>
      <c r="AE47">
        <f>'IDT-1'!D47</f>
        <v>0</v>
      </c>
      <c r="AF47" s="26"/>
      <c r="AG47">
        <f t="shared" si="2"/>
        <v>37.903260572835855</v>
      </c>
      <c r="AI47" s="75">
        <f>PXIL!L47</f>
        <v>0</v>
      </c>
      <c r="AJ47" s="75">
        <f>PXIL!R47</f>
        <v>0</v>
      </c>
      <c r="AK47" s="75">
        <f>RTM_IEX!L47</f>
        <v>24.38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</v>
      </c>
      <c r="I48">
        <f>Bawana_NG!R48</f>
        <v>5.5897705537084921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0.12196598087263473</v>
      </c>
      <c r="AD48">
        <f t="shared" si="1"/>
        <v>13.737804572835858</v>
      </c>
      <c r="AE48">
        <f>'IDT-1'!D48</f>
        <v>0</v>
      </c>
      <c r="AF48" s="26"/>
      <c r="AG48">
        <f t="shared" si="2"/>
        <v>13.737804572835858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1.9293109603712961</v>
      </c>
      <c r="I49">
        <f>Bawana_NG!R49</f>
        <v>5.5897705537084921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0.41165591732390217</v>
      </c>
      <c r="AD49">
        <f t="shared" si="1"/>
        <v>46.367425596755879</v>
      </c>
      <c r="AE49">
        <f>'IDT-1'!D49</f>
        <v>0</v>
      </c>
      <c r="AF49" s="26"/>
      <c r="AG49">
        <f t="shared" si="2"/>
        <v>46.367425596755879</v>
      </c>
      <c r="AI49" s="75">
        <f>PXIL!L49</f>
        <v>0</v>
      </c>
      <c r="AJ49" s="75">
        <f>PXIL!R49</f>
        <v>0</v>
      </c>
      <c r="AK49" s="75">
        <f>RTM_IEX!L49</f>
        <v>31.99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</v>
      </c>
      <c r="I50">
        <f>Bawana_NG!R50</f>
        <v>5.5897705537084921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0.12196598087263473</v>
      </c>
      <c r="AD50">
        <f t="shared" si="1"/>
        <v>13.737804572835858</v>
      </c>
      <c r="AE50">
        <f>'IDT-1'!D50</f>
        <v>0</v>
      </c>
      <c r="AF50" s="26"/>
      <c r="AG50">
        <f t="shared" si="2"/>
        <v>13.737804572835858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</v>
      </c>
      <c r="I51">
        <f>Bawana_NG!R51</f>
        <v>5.5897705537084921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0.12196598087263473</v>
      </c>
      <c r="AD51">
        <f t="shared" si="1"/>
        <v>13.737804572835858</v>
      </c>
      <c r="AE51">
        <f>'IDT-1'!D51</f>
        <v>0</v>
      </c>
      <c r="AF51" s="26"/>
      <c r="AG51">
        <f t="shared" si="2"/>
        <v>13.737804572835858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</v>
      </c>
      <c r="I52">
        <f>Bawana_NG!R52</f>
        <v>5.5897705537084921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0.12196598087263473</v>
      </c>
      <c r="AD52">
        <f t="shared" si="1"/>
        <v>13.737804572835858</v>
      </c>
      <c r="AE52">
        <f>'IDT-1'!D52</f>
        <v>0</v>
      </c>
      <c r="AF52" s="26"/>
      <c r="AG52">
        <f t="shared" si="2"/>
        <v>13.737804572835858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</v>
      </c>
      <c r="I53">
        <f>Bawana_NG!R53</f>
        <v>5.5897705537084921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0.36088598087263474</v>
      </c>
      <c r="AD53">
        <f t="shared" si="1"/>
        <v>40.648884572835854</v>
      </c>
      <c r="AE53">
        <f>'IDT-1'!D53</f>
        <v>0</v>
      </c>
      <c r="AF53" s="26"/>
      <c r="AG53">
        <f t="shared" si="2"/>
        <v>40.648884572835854</v>
      </c>
      <c r="AI53" s="75">
        <f>PXIL!L53</f>
        <v>0</v>
      </c>
      <c r="AJ53" s="75">
        <f>PXIL!R53</f>
        <v>0</v>
      </c>
      <c r="AK53" s="75">
        <f>RTM_IEX!L53</f>
        <v>27.15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</v>
      </c>
      <c r="I54">
        <f>Bawana_NG!R54</f>
        <v>5.5897705537084921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0.37795798087263471</v>
      </c>
      <c r="AD54">
        <f t="shared" si="1"/>
        <v>42.571812572835853</v>
      </c>
      <c r="AE54">
        <f>'IDT-1'!D54</f>
        <v>0</v>
      </c>
      <c r="AF54" s="26"/>
      <c r="AG54">
        <f t="shared" si="2"/>
        <v>42.571812572835853</v>
      </c>
      <c r="AI54" s="75">
        <f>PXIL!L54</f>
        <v>0</v>
      </c>
      <c r="AJ54" s="75">
        <f>PXIL!R54</f>
        <v>0</v>
      </c>
      <c r="AK54" s="75">
        <f>RTM_IEX!L54</f>
        <v>29.09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1.9293109603712961</v>
      </c>
      <c r="I55">
        <f>Bawana_NG!R55</f>
        <v>7.4396950944633424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0.42802325328254487</v>
      </c>
      <c r="AD55">
        <f t="shared" si="1"/>
        <v>48.210982801552092</v>
      </c>
      <c r="AE55">
        <f>'IDT-1'!D55</f>
        <v>0</v>
      </c>
      <c r="AF55" s="26"/>
      <c r="AG55">
        <f t="shared" si="2"/>
        <v>48.210982801552092</v>
      </c>
      <c r="AI55" s="75">
        <f>PXIL!L55</f>
        <v>0</v>
      </c>
      <c r="AJ55" s="75">
        <f>PXIL!R55</f>
        <v>0</v>
      </c>
      <c r="AK55" s="75">
        <f>RTM_IEX!L55</f>
        <v>32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7.4396950944633424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0.34302131683127746</v>
      </c>
      <c r="AD56">
        <f t="shared" si="1"/>
        <v>38.636673777632062</v>
      </c>
      <c r="AE56">
        <f>'IDT-1'!D56</f>
        <v>0</v>
      </c>
      <c r="AF56" s="26"/>
      <c r="AG56">
        <f t="shared" si="2"/>
        <v>38.636673777632062</v>
      </c>
      <c r="AI56" s="75">
        <f>PXIL!L56</f>
        <v>0</v>
      </c>
      <c r="AJ56" s="75">
        <f>PXIL!R56</f>
        <v>0</v>
      </c>
      <c r="AK56" s="75">
        <f>RTM_IEX!L56</f>
        <v>23.27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7.4396950944633424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0.36009331683127743</v>
      </c>
      <c r="AD57">
        <f t="shared" si="1"/>
        <v>40.559601777632068</v>
      </c>
      <c r="AE57">
        <f>'IDT-1'!D57</f>
        <v>0</v>
      </c>
      <c r="AF57" s="26"/>
      <c r="AG57">
        <f t="shared" si="2"/>
        <v>40.559601777632068</v>
      </c>
      <c r="AI57" s="75">
        <f>PXIL!L57</f>
        <v>0</v>
      </c>
      <c r="AJ57" s="75">
        <f>PXIL!R57</f>
        <v>0</v>
      </c>
      <c r="AK57" s="75">
        <f>RTM_IEX!L57</f>
        <v>25.21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7.4396950944633424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0.36009331683127743</v>
      </c>
      <c r="AD58">
        <f t="shared" si="1"/>
        <v>40.559601777632068</v>
      </c>
      <c r="AE58">
        <f>'IDT-1'!D58</f>
        <v>0</v>
      </c>
      <c r="AF58" s="26"/>
      <c r="AG58">
        <f t="shared" si="2"/>
        <v>40.559601777632068</v>
      </c>
      <c r="AI58" s="75">
        <f>PXIL!L58</f>
        <v>0</v>
      </c>
      <c r="AJ58" s="75">
        <f>PXIL!R58</f>
        <v>0</v>
      </c>
      <c r="AK58" s="75">
        <f>RTM_IEX!L58</f>
        <v>25.21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</v>
      </c>
      <c r="I59">
        <f>Bawana_NG!R59</f>
        <v>7.4396950944633424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0.13824531683127741</v>
      </c>
      <c r="AD59">
        <f t="shared" si="1"/>
        <v>15.571449777632065</v>
      </c>
      <c r="AE59">
        <f>'IDT-1'!D59</f>
        <v>0</v>
      </c>
      <c r="AF59" s="26"/>
      <c r="AG59">
        <f t="shared" si="2"/>
        <v>15.571449777632065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</v>
      </c>
      <c r="I60">
        <f>Bawana_NG!R60</f>
        <v>7.4396950944633424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0.13824531683127741</v>
      </c>
      <c r="AD60">
        <f t="shared" si="1"/>
        <v>15.571449777632065</v>
      </c>
      <c r="AE60">
        <f>'IDT-1'!D60</f>
        <v>0</v>
      </c>
      <c r="AF60" s="26"/>
      <c r="AG60">
        <f t="shared" si="2"/>
        <v>15.571449777632065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1.9293109603712961</v>
      </c>
      <c r="I61">
        <f>Bawana_NG!R61</f>
        <v>7.4396950944633424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0.42371125328254489</v>
      </c>
      <c r="AD61">
        <f t="shared" si="1"/>
        <v>47.725294801552096</v>
      </c>
      <c r="AE61">
        <f>'IDT-1'!D61</f>
        <v>0</v>
      </c>
      <c r="AF61" s="26"/>
      <c r="AG61">
        <f t="shared" si="2"/>
        <v>47.725294801552096</v>
      </c>
      <c r="AI61" s="75">
        <f>PXIL!L61</f>
        <v>0</v>
      </c>
      <c r="AJ61" s="75">
        <f>PXIL!R61</f>
        <v>0</v>
      </c>
      <c r="AK61" s="75">
        <f>RTM_IEX!L61</f>
        <v>31.51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</v>
      </c>
      <c r="I62">
        <f>Bawana_NG!R62</f>
        <v>7.4396950944633424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0.33448531683127747</v>
      </c>
      <c r="AD62">
        <f t="shared" si="1"/>
        <v>37.675209777632062</v>
      </c>
      <c r="AE62">
        <f>'IDT-1'!D62</f>
        <v>0</v>
      </c>
      <c r="AF62" s="26"/>
      <c r="AG62">
        <f t="shared" si="2"/>
        <v>37.675209777632062</v>
      </c>
      <c r="AI62" s="75">
        <f>PXIL!L62</f>
        <v>0</v>
      </c>
      <c r="AJ62" s="75">
        <f>PXIL!R62</f>
        <v>0</v>
      </c>
      <c r="AK62" s="75">
        <f>RTM_IEX!L62</f>
        <v>22.3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</v>
      </c>
      <c r="I63">
        <f>Bawana_NG!R63</f>
        <v>7.4396950944633424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0.13824531683127741</v>
      </c>
      <c r="AD63">
        <f t="shared" si="1"/>
        <v>15.571449777632065</v>
      </c>
      <c r="AE63">
        <f>'IDT-1'!D63</f>
        <v>0</v>
      </c>
      <c r="AF63" s="26"/>
      <c r="AG63">
        <f t="shared" si="2"/>
        <v>15.571449777632065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</v>
      </c>
      <c r="I64">
        <f>Bawana_NG!R64</f>
        <v>7.4396950944633424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0.13824531683127741</v>
      </c>
      <c r="AD64">
        <f t="shared" si="1"/>
        <v>15.571449777632065</v>
      </c>
      <c r="AE64">
        <f>'IDT-1'!D64</f>
        <v>0</v>
      </c>
      <c r="AF64" s="26"/>
      <c r="AG64">
        <f t="shared" si="2"/>
        <v>15.571449777632065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</v>
      </c>
      <c r="I65">
        <f>Bawana_NG!R65</f>
        <v>7.490000000000002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0.13868800000000003</v>
      </c>
      <c r="AD65">
        <f t="shared" si="1"/>
        <v>15.621312000000001</v>
      </c>
      <c r="AE65">
        <f>'IDT-1'!D65</f>
        <v>0</v>
      </c>
      <c r="AF65" s="26"/>
      <c r="AG65">
        <f t="shared" si="2"/>
        <v>15.621312000000001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</v>
      </c>
      <c r="I66">
        <f>Bawana_NG!R66</f>
        <v>7.490000000000002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0.13868800000000003</v>
      </c>
      <c r="AD66">
        <f t="shared" si="1"/>
        <v>15.621312000000001</v>
      </c>
      <c r="AE66">
        <f>'IDT-1'!D66</f>
        <v>0</v>
      </c>
      <c r="AF66" s="26"/>
      <c r="AG66">
        <f t="shared" si="2"/>
        <v>15.621312000000001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1.1399999999999999</v>
      </c>
      <c r="I67">
        <f>Bawana_NG!R67</f>
        <v>7.490000000000002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0.39591200000000004</v>
      </c>
      <c r="AD67">
        <f t="shared" si="1"/>
        <v>44.594087999999999</v>
      </c>
      <c r="AE67">
        <f>'IDT-1'!D67</f>
        <v>0</v>
      </c>
      <c r="AF67" s="26"/>
      <c r="AG67">
        <f t="shared" si="2"/>
        <v>44.594087999999999</v>
      </c>
      <c r="AI67" s="75">
        <f>PXIL!L67</f>
        <v>0</v>
      </c>
      <c r="AJ67" s="75">
        <f>PXIL!R67</f>
        <v>0</v>
      </c>
      <c r="AK67" s="75">
        <f>RTM_IEX!L67</f>
        <v>29.09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</v>
      </c>
      <c r="I68">
        <f>Bawana_NG!R68</f>
        <v>7.490000000000002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0.13868800000000003</v>
      </c>
      <c r="AD68">
        <f t="shared" ref="AD68:AD98" si="4">SUM(B68:AB68,AI68:AR68)-AC68</f>
        <v>15.621312000000001</v>
      </c>
      <c r="AE68">
        <f>'IDT-1'!D68</f>
        <v>0</v>
      </c>
      <c r="AF68" s="26"/>
      <c r="AG68">
        <f t="shared" ref="AG68:AG98" si="5">SUM(AD68:AF68)</f>
        <v>15.621312000000001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7.490000000000002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0.12988800000000003</v>
      </c>
      <c r="AD69">
        <f t="shared" si="4"/>
        <v>14.630112000000002</v>
      </c>
      <c r="AE69">
        <f>'IDT-1'!D69</f>
        <v>0</v>
      </c>
      <c r="AF69" s="26"/>
      <c r="AG69">
        <f t="shared" si="5"/>
        <v>14.630112000000002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7.490000000000002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0.12988800000000003</v>
      </c>
      <c r="AD70">
        <f t="shared" si="4"/>
        <v>14.630112000000002</v>
      </c>
      <c r="AE70">
        <f>'IDT-1'!D70</f>
        <v>0</v>
      </c>
      <c r="AF70" s="26"/>
      <c r="AG70">
        <f t="shared" si="5"/>
        <v>14.630112000000002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</v>
      </c>
      <c r="I71">
        <f>Bawana_NG!R71</f>
        <v>7.490000000000002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0.13868800000000003</v>
      </c>
      <c r="AD71">
        <f t="shared" si="4"/>
        <v>15.621312000000001</v>
      </c>
      <c r="AE71">
        <f>'IDT-1'!D71</f>
        <v>0</v>
      </c>
      <c r="AF71" s="26"/>
      <c r="AG71">
        <f t="shared" si="5"/>
        <v>15.621312000000001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</v>
      </c>
      <c r="I72">
        <f>Bawana_NG!R72</f>
        <v>7.490000000000002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0.13868800000000003</v>
      </c>
      <c r="AD72">
        <f t="shared" si="4"/>
        <v>15.621312000000001</v>
      </c>
      <c r="AE72">
        <f>'IDT-1'!D72</f>
        <v>0</v>
      </c>
      <c r="AF72" s="26"/>
      <c r="AG72">
        <f t="shared" si="5"/>
        <v>15.621312000000001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1.9293109603712961</v>
      </c>
      <c r="I73">
        <f>Bawana_NG!R73</f>
        <v>7.490000000000002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0.36871393645126749</v>
      </c>
      <c r="AD73">
        <f t="shared" si="4"/>
        <v>41.530597023920031</v>
      </c>
      <c r="AE73">
        <f>'IDT-1'!D73</f>
        <v>0</v>
      </c>
      <c r="AF73" s="26"/>
      <c r="AG73">
        <f t="shared" si="5"/>
        <v>41.530597023920031</v>
      </c>
      <c r="AI73" s="75">
        <f>PXIL!L73</f>
        <v>0</v>
      </c>
      <c r="AJ73" s="75">
        <f>PXIL!R73</f>
        <v>0</v>
      </c>
      <c r="AK73" s="75">
        <f>RTM_IEX!L73</f>
        <v>25.21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</v>
      </c>
      <c r="I74">
        <f>Bawana_NG!R74</f>
        <v>7.490000000000002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0.13868800000000003</v>
      </c>
      <c r="AD74">
        <f t="shared" si="4"/>
        <v>15.621312000000001</v>
      </c>
      <c r="AE74">
        <f>'IDT-1'!D74</f>
        <v>0</v>
      </c>
      <c r="AF74" s="26"/>
      <c r="AG74">
        <f t="shared" si="5"/>
        <v>15.621312000000001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</v>
      </c>
      <c r="I75">
        <f>Bawana_NG!R75</f>
        <v>7.61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0.30184</v>
      </c>
      <c r="AD75">
        <f t="shared" si="4"/>
        <v>33.998159999999999</v>
      </c>
      <c r="AE75">
        <f>'IDT-1'!D75</f>
        <v>0</v>
      </c>
      <c r="AF75" s="26"/>
      <c r="AG75">
        <f t="shared" si="5"/>
        <v>33.998159999999999</v>
      </c>
      <c r="AI75" s="75">
        <f>PXIL!L75</f>
        <v>0</v>
      </c>
      <c r="AJ75" s="75">
        <f>PXIL!R75</f>
        <v>0</v>
      </c>
      <c r="AK75" s="75">
        <f>RTM_IEX!L75</f>
        <v>18.420000000000002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</v>
      </c>
      <c r="I76">
        <f>Bawana_NG!R76</f>
        <v>7.61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0.13974400000000001</v>
      </c>
      <c r="AD76">
        <f t="shared" si="4"/>
        <v>15.740255999999999</v>
      </c>
      <c r="AE76">
        <f>'IDT-1'!D76</f>
        <v>0</v>
      </c>
      <c r="AF76" s="26"/>
      <c r="AG76">
        <f t="shared" si="5"/>
        <v>15.740255999999999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</v>
      </c>
      <c r="I77">
        <f>Bawana_NG!R77</f>
        <v>7.61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0.13974400000000001</v>
      </c>
      <c r="AD77">
        <f t="shared" si="4"/>
        <v>15.740255999999999</v>
      </c>
      <c r="AE77">
        <f>'IDT-1'!D77</f>
        <v>0</v>
      </c>
      <c r="AF77" s="26"/>
      <c r="AG77">
        <f t="shared" si="5"/>
        <v>15.740255999999999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</v>
      </c>
      <c r="I78">
        <f>Bawana_NG!R78</f>
        <v>7.61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0.13974400000000001</v>
      </c>
      <c r="AD78">
        <f t="shared" si="4"/>
        <v>15.740255999999999</v>
      </c>
      <c r="AE78">
        <f>'IDT-1'!D78</f>
        <v>0</v>
      </c>
      <c r="AF78" s="26"/>
      <c r="AG78">
        <f t="shared" si="5"/>
        <v>15.740255999999999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8.2200000000000006</v>
      </c>
      <c r="H79">
        <f>PPCL_Spot!R79</f>
        <v>3.61</v>
      </c>
      <c r="I79">
        <f>Bawana_NG!R79</f>
        <v>5.79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0.23856800000000003</v>
      </c>
      <c r="AD79">
        <f t="shared" si="4"/>
        <v>26.871431999999999</v>
      </c>
      <c r="AE79">
        <f>'IDT-1'!D79</f>
        <v>0</v>
      </c>
      <c r="AF79" s="26"/>
      <c r="AG79">
        <f t="shared" si="5"/>
        <v>26.871431999999999</v>
      </c>
      <c r="AI79" s="75">
        <f>PXIL!L79</f>
        <v>0</v>
      </c>
      <c r="AJ79" s="75">
        <f>PXIL!R79</f>
        <v>0</v>
      </c>
      <c r="AK79" s="75">
        <f>RTM_IEX!L79</f>
        <v>9.49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</v>
      </c>
      <c r="I80">
        <f>Bawana_NG!R80</f>
        <v>5.79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0.12372799999999999</v>
      </c>
      <c r="AD80">
        <f t="shared" si="4"/>
        <v>13.936271999999999</v>
      </c>
      <c r="AE80">
        <f>'IDT-1'!D80</f>
        <v>0</v>
      </c>
      <c r="AF80" s="26"/>
      <c r="AG80">
        <f t="shared" si="5"/>
        <v>13.936271999999999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</v>
      </c>
      <c r="I81">
        <f>Bawana_NG!R81</f>
        <v>5.79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0.12372799999999999</v>
      </c>
      <c r="AD81">
        <f t="shared" si="4"/>
        <v>13.936271999999999</v>
      </c>
      <c r="AE81">
        <f>'IDT-1'!D81</f>
        <v>0</v>
      </c>
      <c r="AF81" s="26"/>
      <c r="AG81">
        <f t="shared" si="5"/>
        <v>13.936271999999999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</v>
      </c>
      <c r="I82">
        <f>Bawana_NG!R82</f>
        <v>5.79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0.12372799999999999</v>
      </c>
      <c r="AD82">
        <f t="shared" si="4"/>
        <v>13.936271999999999</v>
      </c>
      <c r="AE82">
        <f>'IDT-1'!D82</f>
        <v>0</v>
      </c>
      <c r="AF82" s="26"/>
      <c r="AG82">
        <f t="shared" si="5"/>
        <v>13.936271999999999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</v>
      </c>
      <c r="I83">
        <f>Bawana_NG!R83</f>
        <v>5.79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0.12372799999999999</v>
      </c>
      <c r="AD83">
        <f t="shared" si="4"/>
        <v>13.936271999999999</v>
      </c>
      <c r="AE83">
        <f>'IDT-1'!D83</f>
        <v>0</v>
      </c>
      <c r="AF83" s="26"/>
      <c r="AG83">
        <f t="shared" si="5"/>
        <v>13.936271999999999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</v>
      </c>
      <c r="I84">
        <f>Bawana_NG!R84</f>
        <v>5.79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0.12372799999999999</v>
      </c>
      <c r="AD84">
        <f t="shared" si="4"/>
        <v>13.936271999999999</v>
      </c>
      <c r="AE84">
        <f>'IDT-1'!D84</f>
        <v>0</v>
      </c>
      <c r="AF84" s="26"/>
      <c r="AG84">
        <f t="shared" si="5"/>
        <v>13.936271999999999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8.2200000000000006</v>
      </c>
      <c r="H85">
        <f>PPCL_Spot!R85</f>
        <v>3.61</v>
      </c>
      <c r="I85">
        <f>Bawana_NG!R85</f>
        <v>5.79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0.15505600000000003</v>
      </c>
      <c r="AD85">
        <f t="shared" si="4"/>
        <v>17.464944000000003</v>
      </c>
      <c r="AE85">
        <f>'IDT-1'!D85</f>
        <v>0</v>
      </c>
      <c r="AF85" s="26"/>
      <c r="AG85">
        <f t="shared" si="5"/>
        <v>17.464944000000003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</v>
      </c>
      <c r="I86">
        <f>Bawana_NG!R86</f>
        <v>5.79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0.12372799999999999</v>
      </c>
      <c r="AD86">
        <f t="shared" si="4"/>
        <v>13.936271999999999</v>
      </c>
      <c r="AE86">
        <f>'IDT-1'!D86</f>
        <v>0</v>
      </c>
      <c r="AF86" s="26"/>
      <c r="AG86">
        <f t="shared" si="5"/>
        <v>13.936271999999999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</v>
      </c>
      <c r="I87">
        <f>Bawana_NG!R87</f>
        <v>5.68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0.12276000000000001</v>
      </c>
      <c r="AD87">
        <f t="shared" si="4"/>
        <v>13.82724</v>
      </c>
      <c r="AE87">
        <f>'IDT-1'!D87</f>
        <v>0</v>
      </c>
      <c r="AF87" s="26"/>
      <c r="AG87">
        <f t="shared" si="5"/>
        <v>13.82724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</v>
      </c>
      <c r="I88">
        <f>Bawana_NG!R88</f>
        <v>5.68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0.12276000000000001</v>
      </c>
      <c r="AD88">
        <f t="shared" si="4"/>
        <v>13.82724</v>
      </c>
      <c r="AE88">
        <f>'IDT-1'!D88</f>
        <v>0</v>
      </c>
      <c r="AF88" s="26"/>
      <c r="AG88">
        <f t="shared" si="5"/>
        <v>13.82724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</v>
      </c>
      <c r="I89">
        <f>Bawana_NG!R89</f>
        <v>5.73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0.1232</v>
      </c>
      <c r="AD89">
        <f t="shared" si="4"/>
        <v>13.876799999999999</v>
      </c>
      <c r="AE89">
        <f>'IDT-1'!D89</f>
        <v>0</v>
      </c>
      <c r="AF89" s="26"/>
      <c r="AG89">
        <f t="shared" si="5"/>
        <v>13.876799999999999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</v>
      </c>
      <c r="I90">
        <f>Bawana_NG!R90</f>
        <v>5.73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0.1232</v>
      </c>
      <c r="AD90">
        <f t="shared" si="4"/>
        <v>13.876799999999999</v>
      </c>
      <c r="AE90">
        <f>'IDT-1'!D90</f>
        <v>0</v>
      </c>
      <c r="AF90" s="26"/>
      <c r="AG90">
        <f t="shared" si="5"/>
        <v>13.876799999999999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8.2200000000000006</v>
      </c>
      <c r="H91">
        <f>PPCL_Spot!R91</f>
        <v>4</v>
      </c>
      <c r="I91">
        <f>Bawana_NG!R91</f>
        <v>6.38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0.16368000000000002</v>
      </c>
      <c r="AD91">
        <f t="shared" si="4"/>
        <v>18.436320000000002</v>
      </c>
      <c r="AE91">
        <f>'IDT-1'!D91</f>
        <v>0</v>
      </c>
      <c r="AF91" s="26"/>
      <c r="AG91">
        <f t="shared" si="5"/>
        <v>18.436320000000002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1.59</v>
      </c>
      <c r="I92">
        <f>Bawana_NG!R92</f>
        <v>5.73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0.12839200000000001</v>
      </c>
      <c r="AD92">
        <f t="shared" si="4"/>
        <v>14.461608</v>
      </c>
      <c r="AE92">
        <f>'IDT-1'!D92</f>
        <v>0</v>
      </c>
      <c r="AF92" s="26"/>
      <c r="AG92">
        <f t="shared" si="5"/>
        <v>14.461608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1.59</v>
      </c>
      <c r="I93">
        <f>Bawana_NG!R93</f>
        <v>5.73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0.12839200000000001</v>
      </c>
      <c r="AD93">
        <f t="shared" si="4"/>
        <v>14.461608</v>
      </c>
      <c r="AE93">
        <f>'IDT-1'!D93</f>
        <v>0</v>
      </c>
      <c r="AF93" s="26"/>
      <c r="AG93">
        <f t="shared" si="5"/>
        <v>14.461608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1.59</v>
      </c>
      <c r="I94">
        <f>Bawana_NG!R94</f>
        <v>5.73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0.12839200000000001</v>
      </c>
      <c r="AD94">
        <f t="shared" si="4"/>
        <v>14.461608</v>
      </c>
      <c r="AE94">
        <f>'IDT-1'!D94</f>
        <v>0</v>
      </c>
      <c r="AF94" s="26"/>
      <c r="AG94">
        <f t="shared" si="5"/>
        <v>14.461608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1.59</v>
      </c>
      <c r="I95">
        <f>Bawana_NG!R95</f>
        <v>5.73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0.12839200000000001</v>
      </c>
      <c r="AD95">
        <f t="shared" si="4"/>
        <v>14.461608</v>
      </c>
      <c r="AE95">
        <f>'IDT-1'!D95</f>
        <v>0</v>
      </c>
      <c r="AF95" s="26"/>
      <c r="AG95">
        <f t="shared" si="5"/>
        <v>14.461608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1.59</v>
      </c>
      <c r="I96">
        <f>Bawana_NG!R96</f>
        <v>5.73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0.12839200000000001</v>
      </c>
      <c r="AD96">
        <f t="shared" si="4"/>
        <v>14.461608</v>
      </c>
      <c r="AE96">
        <f>'IDT-1'!D96</f>
        <v>0</v>
      </c>
      <c r="AF96" s="26"/>
      <c r="AG96">
        <f t="shared" si="5"/>
        <v>14.461608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8.2200000000000006</v>
      </c>
      <c r="H97">
        <f>PPCL_Spot!R97</f>
        <v>4</v>
      </c>
      <c r="I97">
        <f>Bawana_NG!R97</f>
        <v>6.35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0.16341600000000001</v>
      </c>
      <c r="AD97">
        <f t="shared" si="4"/>
        <v>18.406583999999999</v>
      </c>
      <c r="AE97">
        <f>'IDT-1'!D97</f>
        <v>0</v>
      </c>
      <c r="AF97" s="26"/>
      <c r="AG97">
        <f t="shared" si="5"/>
        <v>18.406583999999999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1.59</v>
      </c>
      <c r="I98">
        <f>Bawana_NG!R98</f>
        <v>5.73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0.12839200000000001</v>
      </c>
      <c r="AD98">
        <f t="shared" si="4"/>
        <v>14.461608</v>
      </c>
      <c r="AE98">
        <f>'IDT-1'!D98</f>
        <v>0</v>
      </c>
      <c r="AF98" s="26"/>
      <c r="AG98">
        <f t="shared" si="5"/>
        <v>14.461608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0.17542999999999981</v>
      </c>
      <c r="H99">
        <f t="shared" si="6"/>
        <v>2.2939209146228389E-2</v>
      </c>
      <c r="I99">
        <f t="shared" si="6"/>
        <v>0.14755725371051842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4.5075268731393737E-3</v>
      </c>
      <c r="AD99">
        <f t="shared" si="6"/>
        <v>0.50771143598360757</v>
      </c>
      <c r="AE99">
        <f t="shared" ref="AE99:AR99" si="7">SUM(AE3:AE98)/4000</f>
        <v>0</v>
      </c>
      <c r="AG99">
        <f t="shared" si="7"/>
        <v>0.50771143598360757</v>
      </c>
      <c r="AI99">
        <f t="shared" si="7"/>
        <v>0</v>
      </c>
      <c r="AJ99">
        <f t="shared" si="7"/>
        <v>0</v>
      </c>
      <c r="AK99">
        <f t="shared" si="7"/>
        <v>0.16629249999999998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44721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14.540896999999999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2.13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0.1467038936</v>
      </c>
      <c r="AD3">
        <f>SUM(B3:AB3,AI3:AR3)-AC3</f>
        <v>16.524193106399998</v>
      </c>
      <c r="AE3">
        <v>0</v>
      </c>
      <c r="AF3" s="26"/>
      <c r="AG3">
        <f>SUM(AD3:AF3)</f>
        <v>16.524193106399998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14.540896999999999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5.33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0.17486389360000001</v>
      </c>
      <c r="AD4">
        <f t="shared" ref="AD4:AD67" si="1">SUM(B4:AB4,AI4:AR4)-AC4</f>
        <v>19.696033106399998</v>
      </c>
      <c r="AE4">
        <v>0</v>
      </c>
      <c r="AF4" s="26"/>
      <c r="AG4">
        <f t="shared" ref="AG4:AG67" si="2">SUM(AD4:AF4)</f>
        <v>19.696033106399998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14.540896999999999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0.1313918936</v>
      </c>
      <c r="AD5">
        <f t="shared" si="1"/>
        <v>14.7995051064</v>
      </c>
      <c r="AE5">
        <v>0</v>
      </c>
      <c r="AF5" s="26"/>
      <c r="AG5">
        <f t="shared" si="2"/>
        <v>14.7995051064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14.540896999999999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0.87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0.13561589359999998</v>
      </c>
      <c r="AD6">
        <f t="shared" si="1"/>
        <v>15.275281106399998</v>
      </c>
      <c r="AE6">
        <v>0</v>
      </c>
      <c r="AF6" s="26"/>
      <c r="AG6">
        <f t="shared" si="2"/>
        <v>15.275281106399998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14.457380000000001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0.12722494400000001</v>
      </c>
      <c r="AD7">
        <f t="shared" si="1"/>
        <v>14.330155056000001</v>
      </c>
      <c r="AE7">
        <v>0</v>
      </c>
      <c r="AF7" s="26"/>
      <c r="AG7">
        <f t="shared" si="2"/>
        <v>14.330155056000001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9.3342720000000003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8.2141593600000007E-2</v>
      </c>
      <c r="AD8">
        <f t="shared" si="1"/>
        <v>9.252130406400001</v>
      </c>
      <c r="AE8">
        <v>0</v>
      </c>
      <c r="AF8" s="26"/>
      <c r="AG8">
        <f t="shared" si="2"/>
        <v>9.252130406400001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14.540896999999999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0.12795989360000001</v>
      </c>
      <c r="AD9">
        <f t="shared" si="1"/>
        <v>14.412937106399999</v>
      </c>
      <c r="AE9">
        <v>0</v>
      </c>
      <c r="AF9" s="26"/>
      <c r="AG9">
        <f t="shared" si="2"/>
        <v>14.412937106399999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14.540896999999999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0.57999999999999996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0.13306389360000001</v>
      </c>
      <c r="AD10">
        <f t="shared" si="1"/>
        <v>14.9878331064</v>
      </c>
      <c r="AE10">
        <v>0</v>
      </c>
      <c r="AF10" s="26"/>
      <c r="AG10">
        <f t="shared" si="2"/>
        <v>14.9878331064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14.540896999999999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4.2699999999999996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0.16553589359999998</v>
      </c>
      <c r="AD11">
        <f t="shared" si="1"/>
        <v>18.645361106399996</v>
      </c>
      <c r="AE11">
        <v>0</v>
      </c>
      <c r="AF11" s="26"/>
      <c r="AG11">
        <f t="shared" si="2"/>
        <v>18.645361106399996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14.540896999999999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0.12883989360000001</v>
      </c>
      <c r="AD12">
        <f t="shared" si="1"/>
        <v>14.512057106399999</v>
      </c>
      <c r="AE12">
        <v>0</v>
      </c>
      <c r="AF12" s="26"/>
      <c r="AG12">
        <f t="shared" si="2"/>
        <v>14.512057106399999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14.259719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0.1254855272</v>
      </c>
      <c r="AD13">
        <f t="shared" si="1"/>
        <v>14.1342334728</v>
      </c>
      <c r="AE13">
        <v>0</v>
      </c>
      <c r="AF13" s="26"/>
      <c r="AG13">
        <f t="shared" si="2"/>
        <v>14.1342334728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14.540896999999999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1.75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0.14335989360000001</v>
      </c>
      <c r="AD14">
        <f t="shared" si="1"/>
        <v>16.147537106400002</v>
      </c>
      <c r="AE14">
        <v>0</v>
      </c>
      <c r="AF14" s="26"/>
      <c r="AG14">
        <f t="shared" si="2"/>
        <v>16.147537106400002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12.20501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0.10740408800000001</v>
      </c>
      <c r="AD15">
        <f t="shared" si="1"/>
        <v>12.097605911999999</v>
      </c>
      <c r="AE15">
        <v>0</v>
      </c>
      <c r="AF15" s="26"/>
      <c r="AG15">
        <f t="shared" si="2"/>
        <v>12.097605911999999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14.540896999999999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4.17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0.16465589359999999</v>
      </c>
      <c r="AD16">
        <f t="shared" si="1"/>
        <v>18.5462411064</v>
      </c>
      <c r="AE16">
        <v>0</v>
      </c>
      <c r="AF16" s="26"/>
      <c r="AG16">
        <f t="shared" si="2"/>
        <v>18.5462411064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14.540896999999999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3.01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0.1544478936</v>
      </c>
      <c r="AD17">
        <f t="shared" si="1"/>
        <v>17.396449106399999</v>
      </c>
      <c r="AE17">
        <v>0</v>
      </c>
      <c r="AF17" s="26"/>
      <c r="AG17">
        <f t="shared" si="2"/>
        <v>17.396449106399999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14.540896999999999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9.6999999999999993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0.21331989359999998</v>
      </c>
      <c r="AD18">
        <f t="shared" si="1"/>
        <v>24.027577106399995</v>
      </c>
      <c r="AE18">
        <v>0</v>
      </c>
      <c r="AF18" s="26"/>
      <c r="AG18">
        <f t="shared" si="2"/>
        <v>24.027577106399995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14.540896999999999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5.91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0.17996789359999998</v>
      </c>
      <c r="AD19">
        <f t="shared" si="1"/>
        <v>20.270929106399997</v>
      </c>
      <c r="AE19">
        <v>0</v>
      </c>
      <c r="AF19" s="26"/>
      <c r="AG19">
        <f t="shared" si="2"/>
        <v>20.270929106399997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14.540896999999999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7.76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0.1962478936</v>
      </c>
      <c r="AD20">
        <f t="shared" si="1"/>
        <v>22.1046491064</v>
      </c>
      <c r="AE20">
        <v>0</v>
      </c>
      <c r="AF20" s="26"/>
      <c r="AG20">
        <f t="shared" si="2"/>
        <v>22.1046491064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14.540896999999999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6.98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0.18938389359999999</v>
      </c>
      <c r="AD21">
        <f t="shared" si="1"/>
        <v>21.331513106399999</v>
      </c>
      <c r="AE21">
        <v>0</v>
      </c>
      <c r="AF21" s="26"/>
      <c r="AG21">
        <f t="shared" si="2"/>
        <v>21.331513106399999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14.540896999999999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0.78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0.13482389359999999</v>
      </c>
      <c r="AD22">
        <f t="shared" si="1"/>
        <v>15.186073106399999</v>
      </c>
      <c r="AE22">
        <v>0</v>
      </c>
      <c r="AF22" s="26"/>
      <c r="AG22">
        <f t="shared" si="2"/>
        <v>15.186073106399999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14.540896999999999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9.31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0.20988789360000001</v>
      </c>
      <c r="AD23">
        <f t="shared" si="1"/>
        <v>23.641009106399999</v>
      </c>
      <c r="AE23">
        <v>0</v>
      </c>
      <c r="AF23" s="26"/>
      <c r="AG23">
        <f t="shared" si="2"/>
        <v>23.641009106399999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14.540896999999999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9.6999999999999993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0.21331989359999998</v>
      </c>
      <c r="AD24">
        <f t="shared" si="1"/>
        <v>24.027577106399995</v>
      </c>
      <c r="AE24">
        <v>0</v>
      </c>
      <c r="AF24" s="26"/>
      <c r="AG24">
        <f t="shared" si="2"/>
        <v>24.027577106399995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14.540896999999999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0.21331989359999998</v>
      </c>
      <c r="AD25">
        <f t="shared" si="1"/>
        <v>24.027577106399995</v>
      </c>
      <c r="AE25">
        <v>0</v>
      </c>
      <c r="AF25" s="26"/>
      <c r="AG25">
        <f t="shared" si="2"/>
        <v>24.027577106399995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14.540896999999999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9.6999999999999993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0.21331989359999998</v>
      </c>
      <c r="AD26">
        <f t="shared" si="1"/>
        <v>24.027577106399995</v>
      </c>
      <c r="AE26">
        <v>0</v>
      </c>
      <c r="AF26" s="26"/>
      <c r="AG26">
        <f t="shared" si="2"/>
        <v>24.027577106399995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14.540896999999999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8.14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0.19959189360000001</v>
      </c>
      <c r="AD27">
        <f t="shared" si="1"/>
        <v>22.481305106400001</v>
      </c>
      <c r="AE27">
        <v>0</v>
      </c>
      <c r="AF27" s="26"/>
      <c r="AG27">
        <f t="shared" si="2"/>
        <v>22.481305106400001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14.540896999999999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9.6999999999999993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0.21331989359999998</v>
      </c>
      <c r="AD28">
        <f t="shared" si="1"/>
        <v>24.027577106399995</v>
      </c>
      <c r="AE28">
        <v>0</v>
      </c>
      <c r="AF28" s="26"/>
      <c r="AG28">
        <f t="shared" si="2"/>
        <v>24.027577106399995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14.540896999999999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2.91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0.15356789359999998</v>
      </c>
      <c r="AD29">
        <f t="shared" si="1"/>
        <v>17.297329106399999</v>
      </c>
      <c r="AE29">
        <v>0</v>
      </c>
      <c r="AF29" s="26"/>
      <c r="AG29">
        <f t="shared" si="2"/>
        <v>17.297329106399999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14.540896999999999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9.6999999999999993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0.21331989359999998</v>
      </c>
      <c r="AD30">
        <f t="shared" si="1"/>
        <v>24.027577106399995</v>
      </c>
      <c r="AE30">
        <v>0</v>
      </c>
      <c r="AF30" s="26"/>
      <c r="AG30">
        <f t="shared" si="2"/>
        <v>24.027577106399995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14.540896999999999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9.6999999999999993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0.21331989359999998</v>
      </c>
      <c r="AD31">
        <f t="shared" si="1"/>
        <v>24.027577106399995</v>
      </c>
      <c r="AE31">
        <v>0</v>
      </c>
      <c r="AF31" s="26"/>
      <c r="AG31">
        <f t="shared" si="2"/>
        <v>24.027577106399995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14.540896999999999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9.6999999999999993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0.21331989359999998</v>
      </c>
      <c r="AD32">
        <f t="shared" si="1"/>
        <v>24.027577106399995</v>
      </c>
      <c r="AE32">
        <v>0</v>
      </c>
      <c r="AF32" s="26"/>
      <c r="AG32">
        <f t="shared" si="2"/>
        <v>24.027577106399995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14.540896999999999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9.6999999999999993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0.21331989359999998</v>
      </c>
      <c r="AD33">
        <f t="shared" si="1"/>
        <v>24.027577106399995</v>
      </c>
      <c r="AE33">
        <v>0</v>
      </c>
      <c r="AF33" s="26"/>
      <c r="AG33">
        <f t="shared" si="2"/>
        <v>24.027577106399995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14.540896999999999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9.6999999999999993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0.21331989359999998</v>
      </c>
      <c r="AD34">
        <f t="shared" si="1"/>
        <v>24.027577106399995</v>
      </c>
      <c r="AE34">
        <v>0</v>
      </c>
      <c r="AF34" s="26"/>
      <c r="AG34">
        <f t="shared" si="2"/>
        <v>24.027577106399995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14.540896999999999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9.31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0.20988789360000001</v>
      </c>
      <c r="AD35">
        <f t="shared" si="1"/>
        <v>23.641009106399999</v>
      </c>
      <c r="AE35">
        <v>0</v>
      </c>
      <c r="AF35" s="26"/>
      <c r="AG35">
        <f t="shared" si="2"/>
        <v>23.641009106399999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14.540896999999999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5.14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0.17319189359999998</v>
      </c>
      <c r="AD36">
        <f t="shared" si="1"/>
        <v>19.5077051064</v>
      </c>
      <c r="AE36">
        <v>0</v>
      </c>
      <c r="AF36" s="26"/>
      <c r="AG36">
        <f t="shared" si="2"/>
        <v>19.5077051064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14.540896999999999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9.6999999999999993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0.21331989359999998</v>
      </c>
      <c r="AD37">
        <f t="shared" si="1"/>
        <v>24.027577106399995</v>
      </c>
      <c r="AE37">
        <v>0</v>
      </c>
      <c r="AF37" s="26"/>
      <c r="AG37">
        <f t="shared" si="2"/>
        <v>24.027577106399995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14.540896999999999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9.41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0.21076789360000001</v>
      </c>
      <c r="AD38">
        <f t="shared" si="1"/>
        <v>23.740129106399998</v>
      </c>
      <c r="AE38">
        <v>0</v>
      </c>
      <c r="AF38" s="26"/>
      <c r="AG38">
        <f t="shared" si="2"/>
        <v>23.740129106399998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14.540896999999999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0.21331989359999998</v>
      </c>
      <c r="AD39">
        <f t="shared" si="1"/>
        <v>24.027577106399995</v>
      </c>
      <c r="AE39">
        <v>0</v>
      </c>
      <c r="AF39" s="26"/>
      <c r="AG39">
        <f t="shared" si="2"/>
        <v>24.027577106399995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14.540896999999999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0.20390389360000002</v>
      </c>
      <c r="AD40">
        <f t="shared" si="1"/>
        <v>22.9669931064</v>
      </c>
      <c r="AE40">
        <v>0</v>
      </c>
      <c r="AF40" s="26"/>
      <c r="AG40">
        <f t="shared" si="2"/>
        <v>22.9669931064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14.540896999999999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8.0500000000000007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0.1987998936</v>
      </c>
      <c r="AD41">
        <f t="shared" si="1"/>
        <v>22.392097106399998</v>
      </c>
      <c r="AE41">
        <v>0</v>
      </c>
      <c r="AF41" s="26"/>
      <c r="AG41">
        <f t="shared" si="2"/>
        <v>22.392097106399998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14.540896999999999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9.6999999999999993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0.21331989359999998</v>
      </c>
      <c r="AD42">
        <f t="shared" si="1"/>
        <v>24.027577106399995</v>
      </c>
      <c r="AE42">
        <v>0</v>
      </c>
      <c r="AF42" s="26"/>
      <c r="AG42">
        <f t="shared" si="2"/>
        <v>24.027577106399995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14.540896999999999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1.94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0.14503189359999999</v>
      </c>
      <c r="AD43">
        <f t="shared" si="1"/>
        <v>16.3358651064</v>
      </c>
      <c r="AE43">
        <v>0</v>
      </c>
      <c r="AF43" s="26"/>
      <c r="AG43">
        <f t="shared" si="2"/>
        <v>16.3358651064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14.540896999999999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8.82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0.20557589360000003</v>
      </c>
      <c r="AD44">
        <f t="shared" si="1"/>
        <v>23.155321106400002</v>
      </c>
      <c r="AE44">
        <v>0</v>
      </c>
      <c r="AF44" s="26"/>
      <c r="AG44">
        <f t="shared" si="2"/>
        <v>23.155321106400002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14.540896999999999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6.59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0.1859518936</v>
      </c>
      <c r="AD45">
        <f t="shared" si="1"/>
        <v>20.944945106399999</v>
      </c>
      <c r="AE45">
        <v>0</v>
      </c>
      <c r="AF45" s="26"/>
      <c r="AG45">
        <f t="shared" si="2"/>
        <v>20.944945106399999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14.540896999999999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7.95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0.19791989360000001</v>
      </c>
      <c r="AD46">
        <f t="shared" si="1"/>
        <v>22.292977106399999</v>
      </c>
      <c r="AE46">
        <v>0</v>
      </c>
      <c r="AF46" s="26"/>
      <c r="AG46">
        <f t="shared" si="2"/>
        <v>22.292977106399999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14.540896999999999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7.95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0.19791989360000001</v>
      </c>
      <c r="AD47">
        <f t="shared" si="1"/>
        <v>22.292977106399999</v>
      </c>
      <c r="AE47">
        <v>0</v>
      </c>
      <c r="AF47" s="26"/>
      <c r="AG47">
        <f t="shared" si="2"/>
        <v>22.292977106399999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14.540896999999999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5.14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0.17319189359999998</v>
      </c>
      <c r="AD48">
        <f t="shared" si="1"/>
        <v>19.5077051064</v>
      </c>
      <c r="AE48">
        <v>0</v>
      </c>
      <c r="AF48" s="26"/>
      <c r="AG48">
        <f t="shared" si="2"/>
        <v>19.5077051064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14.540896999999999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5.82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0.17917589360000002</v>
      </c>
      <c r="AD49">
        <f t="shared" si="1"/>
        <v>20.181721106400001</v>
      </c>
      <c r="AE49">
        <v>0</v>
      </c>
      <c r="AF49" s="26"/>
      <c r="AG49">
        <f t="shared" si="2"/>
        <v>20.181721106400001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13.967067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0.12291018960000001</v>
      </c>
      <c r="AD50">
        <f t="shared" si="1"/>
        <v>13.844156810399999</v>
      </c>
      <c r="AE50">
        <v>0</v>
      </c>
      <c r="AF50" s="26"/>
      <c r="AG50">
        <f t="shared" si="2"/>
        <v>13.844156810399999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13.022892000000001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9.2100000000000009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0.1956494496</v>
      </c>
      <c r="AD51">
        <f t="shared" si="1"/>
        <v>22.037242550399998</v>
      </c>
      <c r="AE51">
        <v>0</v>
      </c>
      <c r="AF51" s="26"/>
      <c r="AG51">
        <f t="shared" si="2"/>
        <v>22.037242550399998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11.345096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6.11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0.15360484480000003</v>
      </c>
      <c r="AD52">
        <f t="shared" si="1"/>
        <v>17.301491155200001</v>
      </c>
      <c r="AE52">
        <v>0</v>
      </c>
      <c r="AF52" s="26"/>
      <c r="AG52">
        <f t="shared" si="2"/>
        <v>17.301491155200001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11.345096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9.6999999999999993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0.18519684480000001</v>
      </c>
      <c r="AD53">
        <f t="shared" si="1"/>
        <v>20.859899155200001</v>
      </c>
      <c r="AE53">
        <v>0</v>
      </c>
      <c r="AF53" s="26"/>
      <c r="AG53">
        <f t="shared" si="2"/>
        <v>20.859899155200001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11.345096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8.24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0.17234884480000001</v>
      </c>
      <c r="AD54">
        <f t="shared" si="1"/>
        <v>19.412747155200002</v>
      </c>
      <c r="AE54">
        <v>0</v>
      </c>
      <c r="AF54" s="26"/>
      <c r="AG54">
        <f t="shared" si="2"/>
        <v>19.412747155200002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11.345096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9.31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0.18176484480000002</v>
      </c>
      <c r="AD55">
        <f t="shared" si="1"/>
        <v>20.4733311552</v>
      </c>
      <c r="AE55">
        <v>0</v>
      </c>
      <c r="AF55" s="26"/>
      <c r="AG55">
        <f t="shared" si="2"/>
        <v>20.4733311552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11.345096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9.6999999999999993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0.18519684480000001</v>
      </c>
      <c r="AD56">
        <f t="shared" si="1"/>
        <v>20.859899155200001</v>
      </c>
      <c r="AE56">
        <v>0</v>
      </c>
      <c r="AF56" s="26"/>
      <c r="AG56">
        <f t="shared" si="2"/>
        <v>20.859899155200001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11.345096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0.12289284480000001</v>
      </c>
      <c r="AD57">
        <f t="shared" si="1"/>
        <v>13.842203155199998</v>
      </c>
      <c r="AE57">
        <v>0</v>
      </c>
      <c r="AF57" s="26"/>
      <c r="AG57">
        <f t="shared" si="2"/>
        <v>13.842203155199998</v>
      </c>
      <c r="AI57" s="75">
        <f>PXIL!M57</f>
        <v>0</v>
      </c>
      <c r="AJ57" s="75">
        <f>PXIL!S57</f>
        <v>0</v>
      </c>
      <c r="AK57" s="75">
        <f>RTM_IEX!M57</f>
        <v>2.62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11.345096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5.82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0.17921284479999999</v>
      </c>
      <c r="AD58">
        <f t="shared" si="1"/>
        <v>20.185883155199999</v>
      </c>
      <c r="AE58">
        <v>0</v>
      </c>
      <c r="AF58" s="26"/>
      <c r="AG58">
        <f t="shared" si="2"/>
        <v>20.185883155199999</v>
      </c>
      <c r="AI58" s="75">
        <f>PXIL!M58</f>
        <v>0</v>
      </c>
      <c r="AJ58" s="75">
        <f>PXIL!S58</f>
        <v>0</v>
      </c>
      <c r="AK58" s="75">
        <f>RTM_IEX!M58</f>
        <v>3.2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11.345096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7.47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0.19285284480000001</v>
      </c>
      <c r="AD59">
        <f t="shared" si="1"/>
        <v>21.722243155200001</v>
      </c>
      <c r="AE59">
        <v>0</v>
      </c>
      <c r="AF59" s="26"/>
      <c r="AG59">
        <f t="shared" si="2"/>
        <v>21.722243155200001</v>
      </c>
      <c r="AI59" s="75">
        <f>PXIL!M59</f>
        <v>0</v>
      </c>
      <c r="AJ59" s="75">
        <f>PXIL!S59</f>
        <v>0</v>
      </c>
      <c r="AK59" s="75">
        <f>RTM_IEX!M59</f>
        <v>3.1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11.345096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8.44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0.20226884480000001</v>
      </c>
      <c r="AD60">
        <f t="shared" si="1"/>
        <v>22.7828271552</v>
      </c>
      <c r="AE60">
        <v>0</v>
      </c>
      <c r="AF60" s="26"/>
      <c r="AG60">
        <f t="shared" si="2"/>
        <v>22.7828271552</v>
      </c>
      <c r="AI60" s="75">
        <f>PXIL!M60</f>
        <v>0</v>
      </c>
      <c r="AJ60" s="75">
        <f>PXIL!S60</f>
        <v>0</v>
      </c>
      <c r="AK60" s="75">
        <f>RTM_IEX!M60</f>
        <v>3.2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11.345096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8.5299999999999994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0.20218084480000001</v>
      </c>
      <c r="AD61">
        <f t="shared" si="1"/>
        <v>22.7729151552</v>
      </c>
      <c r="AE61">
        <v>0</v>
      </c>
      <c r="AF61" s="26"/>
      <c r="AG61">
        <f t="shared" si="2"/>
        <v>22.7729151552</v>
      </c>
      <c r="AI61" s="75">
        <f>PXIL!M61</f>
        <v>0</v>
      </c>
      <c r="AJ61" s="75">
        <f>PXIL!S61</f>
        <v>0</v>
      </c>
      <c r="AK61" s="75">
        <f>RTM_IEX!M61</f>
        <v>3.1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11.345096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9.6999999999999993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0.2133568448</v>
      </c>
      <c r="AD62">
        <f t="shared" si="1"/>
        <v>24.0317391552</v>
      </c>
      <c r="AE62">
        <v>0</v>
      </c>
      <c r="AF62" s="26"/>
      <c r="AG62">
        <f t="shared" si="2"/>
        <v>24.0317391552</v>
      </c>
      <c r="AI62" s="75">
        <f>PXIL!M62</f>
        <v>0</v>
      </c>
      <c r="AJ62" s="75">
        <f>PXIL!S62</f>
        <v>0</v>
      </c>
      <c r="AK62" s="75">
        <f>RTM_IEX!M62</f>
        <v>3.2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11.345096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9.6999999999999993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0.2133568448</v>
      </c>
      <c r="AD63">
        <f t="shared" si="1"/>
        <v>24.0317391552</v>
      </c>
      <c r="AE63">
        <v>0</v>
      </c>
      <c r="AF63" s="26"/>
      <c r="AG63">
        <f t="shared" si="2"/>
        <v>24.0317391552</v>
      </c>
      <c r="AI63" s="75">
        <f>PXIL!M63</f>
        <v>0</v>
      </c>
      <c r="AJ63" s="75">
        <f>PXIL!S63</f>
        <v>0</v>
      </c>
      <c r="AK63" s="75">
        <f>RTM_IEX!M63</f>
        <v>3.2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11.345096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1.75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0.14339684480000001</v>
      </c>
      <c r="AD64">
        <f t="shared" si="1"/>
        <v>16.151699155199999</v>
      </c>
      <c r="AE64">
        <v>0</v>
      </c>
      <c r="AF64" s="26"/>
      <c r="AG64">
        <f t="shared" si="2"/>
        <v>16.151699155199999</v>
      </c>
      <c r="AI64" s="75">
        <f>PXIL!M64</f>
        <v>0</v>
      </c>
      <c r="AJ64" s="75">
        <f>PXIL!S64</f>
        <v>0</v>
      </c>
      <c r="AK64" s="75">
        <f>RTM_IEX!M64</f>
        <v>3.2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11.345096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9.6999999999999993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0.2133568448</v>
      </c>
      <c r="AD65">
        <f t="shared" si="1"/>
        <v>24.0317391552</v>
      </c>
      <c r="AE65">
        <v>0</v>
      </c>
      <c r="AF65" s="26"/>
      <c r="AG65">
        <f t="shared" si="2"/>
        <v>24.0317391552</v>
      </c>
      <c r="AI65" s="75">
        <f>PXIL!M65</f>
        <v>0</v>
      </c>
      <c r="AJ65" s="75">
        <f>PXIL!S65</f>
        <v>0</v>
      </c>
      <c r="AK65" s="75">
        <f>RTM_IEX!M65</f>
        <v>3.2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11.345096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9.6999999999999993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0.2133568448</v>
      </c>
      <c r="AD66">
        <f t="shared" si="1"/>
        <v>24.0317391552</v>
      </c>
      <c r="AE66">
        <v>0</v>
      </c>
      <c r="AF66" s="26"/>
      <c r="AG66">
        <f t="shared" si="2"/>
        <v>24.0317391552</v>
      </c>
      <c r="AI66" s="75">
        <f>PXIL!M66</f>
        <v>0</v>
      </c>
      <c r="AJ66" s="75">
        <f>PXIL!S66</f>
        <v>0</v>
      </c>
      <c r="AK66" s="75">
        <f>RTM_IEX!M66</f>
        <v>3.2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11.345096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0.2133568448</v>
      </c>
      <c r="AD67">
        <f t="shared" si="1"/>
        <v>24.0317391552</v>
      </c>
      <c r="AE67">
        <v>0</v>
      </c>
      <c r="AF67" s="26"/>
      <c r="AG67">
        <f t="shared" si="2"/>
        <v>24.0317391552</v>
      </c>
      <c r="AI67" s="75">
        <f>PXIL!M67</f>
        <v>0</v>
      </c>
      <c r="AJ67" s="75">
        <f>PXIL!S67</f>
        <v>0</v>
      </c>
      <c r="AK67" s="75">
        <f>RTM_IEX!M67</f>
        <v>3.2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11.345096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9.6999999999999993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0.2133568448</v>
      </c>
      <c r="AD68">
        <f t="shared" ref="AD68:AD98" si="4">SUM(B68:AB68,AI68:AR68)-AC68</f>
        <v>24.0317391552</v>
      </c>
      <c r="AE68">
        <v>0</v>
      </c>
      <c r="AF68" s="26"/>
      <c r="AG68">
        <f t="shared" ref="AG68:AG98" si="5">SUM(AD68:AF68)</f>
        <v>24.0317391552</v>
      </c>
      <c r="AI68" s="75">
        <f>PXIL!M68</f>
        <v>0</v>
      </c>
      <c r="AJ68" s="75">
        <f>PXIL!S68</f>
        <v>0</v>
      </c>
      <c r="AK68" s="75">
        <f>RTM_IEX!M68</f>
        <v>3.2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11.345096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9.6999999999999993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0.2133568448</v>
      </c>
      <c r="AD69">
        <f t="shared" si="4"/>
        <v>24.0317391552</v>
      </c>
      <c r="AE69">
        <v>0</v>
      </c>
      <c r="AF69" s="26"/>
      <c r="AG69">
        <f t="shared" si="5"/>
        <v>24.0317391552</v>
      </c>
      <c r="AI69" s="75">
        <f>PXIL!M69</f>
        <v>0</v>
      </c>
      <c r="AJ69" s="75">
        <f>PXIL!S69</f>
        <v>0</v>
      </c>
      <c r="AK69" s="75">
        <f>RTM_IEX!M69</f>
        <v>3.2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11.345096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9.6999999999999993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0.2133568448</v>
      </c>
      <c r="AD70">
        <f t="shared" si="4"/>
        <v>24.0317391552</v>
      </c>
      <c r="AE70">
        <v>0</v>
      </c>
      <c r="AF70" s="26"/>
      <c r="AG70">
        <f t="shared" si="5"/>
        <v>24.0317391552</v>
      </c>
      <c r="AI70" s="75">
        <f>PXIL!M70</f>
        <v>0</v>
      </c>
      <c r="AJ70" s="75">
        <f>PXIL!S70</f>
        <v>0</v>
      </c>
      <c r="AK70" s="75">
        <f>RTM_IEX!M70</f>
        <v>3.2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11.345096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0.18431684479999999</v>
      </c>
      <c r="AD71">
        <f t="shared" si="4"/>
        <v>20.760779155199998</v>
      </c>
      <c r="AE71">
        <v>0</v>
      </c>
      <c r="AF71" s="26"/>
      <c r="AG71">
        <f t="shared" si="5"/>
        <v>20.760779155199998</v>
      </c>
      <c r="AI71" s="75">
        <f>PXIL!M71</f>
        <v>0</v>
      </c>
      <c r="AJ71" s="75">
        <f>PXIL!S71</f>
        <v>0</v>
      </c>
      <c r="AK71" s="75">
        <f>RTM_IEX!M71</f>
        <v>3.1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11.345096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9.6999999999999993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0.2133568448</v>
      </c>
      <c r="AD72">
        <f t="shared" si="4"/>
        <v>24.0317391552</v>
      </c>
      <c r="AE72">
        <v>0</v>
      </c>
      <c r="AF72" s="26"/>
      <c r="AG72">
        <f t="shared" si="5"/>
        <v>24.0317391552</v>
      </c>
      <c r="AI72" s="75">
        <f>PXIL!M72</f>
        <v>0</v>
      </c>
      <c r="AJ72" s="75">
        <f>PXIL!S72</f>
        <v>0</v>
      </c>
      <c r="AK72" s="75">
        <f>RTM_IEX!M72</f>
        <v>3.2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11.345096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9.6999999999999993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0.2133568448</v>
      </c>
      <c r="AD73">
        <f t="shared" si="4"/>
        <v>24.0317391552</v>
      </c>
      <c r="AE73">
        <v>0</v>
      </c>
      <c r="AF73" s="26"/>
      <c r="AG73">
        <f t="shared" si="5"/>
        <v>24.0317391552</v>
      </c>
      <c r="AI73" s="75">
        <f>PXIL!M73</f>
        <v>0</v>
      </c>
      <c r="AJ73" s="75">
        <f>PXIL!S73</f>
        <v>0</v>
      </c>
      <c r="AK73" s="75">
        <f>RTM_IEX!M73</f>
        <v>3.2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11.345096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0.2133568448</v>
      </c>
      <c r="AD74">
        <f t="shared" si="4"/>
        <v>24.0317391552</v>
      </c>
      <c r="AE74">
        <v>0</v>
      </c>
      <c r="AF74" s="26"/>
      <c r="AG74">
        <f t="shared" si="5"/>
        <v>24.0317391552</v>
      </c>
      <c r="AI74" s="75">
        <f>PXIL!M74</f>
        <v>0</v>
      </c>
      <c r="AJ74" s="75">
        <f>PXIL!S74</f>
        <v>0</v>
      </c>
      <c r="AK74" s="75">
        <f>RTM_IEX!M74</f>
        <v>3.2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11.345096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9.6999999999999993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0.2133568448</v>
      </c>
      <c r="AD75">
        <f t="shared" si="4"/>
        <v>24.0317391552</v>
      </c>
      <c r="AE75">
        <v>0</v>
      </c>
      <c r="AF75" s="26"/>
      <c r="AG75">
        <f t="shared" si="5"/>
        <v>24.0317391552</v>
      </c>
      <c r="AI75" s="75">
        <f>PXIL!M75</f>
        <v>0</v>
      </c>
      <c r="AJ75" s="75">
        <f>PXIL!S75</f>
        <v>0</v>
      </c>
      <c r="AK75" s="75">
        <f>RTM_IEX!M75</f>
        <v>3.2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11.345096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9.02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0.20649284480000002</v>
      </c>
      <c r="AD76">
        <f t="shared" si="4"/>
        <v>23.258603155200003</v>
      </c>
      <c r="AE76">
        <v>0</v>
      </c>
      <c r="AF76" s="26"/>
      <c r="AG76">
        <f t="shared" si="5"/>
        <v>23.258603155200003</v>
      </c>
      <c r="AI76" s="75">
        <f>PXIL!M76</f>
        <v>0</v>
      </c>
      <c r="AJ76" s="75">
        <f>PXIL!S76</f>
        <v>0</v>
      </c>
      <c r="AK76" s="75">
        <f>RTM_IEX!M76</f>
        <v>3.1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11.345096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7.66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0.19452484480000001</v>
      </c>
      <c r="AD77">
        <f t="shared" si="4"/>
        <v>21.910571155200003</v>
      </c>
      <c r="AE77">
        <v>0</v>
      </c>
      <c r="AF77" s="26"/>
      <c r="AG77">
        <f t="shared" si="5"/>
        <v>21.910571155200003</v>
      </c>
      <c r="AI77" s="75">
        <f>PXIL!M77</f>
        <v>0</v>
      </c>
      <c r="AJ77" s="75">
        <f>PXIL!S77</f>
        <v>0</v>
      </c>
      <c r="AK77" s="75">
        <f>RTM_IEX!M77</f>
        <v>3.1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11.345096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0.1257088448</v>
      </c>
      <c r="AD78">
        <f t="shared" si="4"/>
        <v>14.159387155199999</v>
      </c>
      <c r="AE78">
        <v>0</v>
      </c>
      <c r="AF78" s="26"/>
      <c r="AG78">
        <f t="shared" si="5"/>
        <v>14.159387155199999</v>
      </c>
      <c r="AI78" s="75">
        <f>PXIL!M78</f>
        <v>0</v>
      </c>
      <c r="AJ78" s="75">
        <f>PXIL!S78</f>
        <v>0</v>
      </c>
      <c r="AK78" s="75">
        <f>RTM_IEX!M78</f>
        <v>2.94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11.345096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0.15175684480000001</v>
      </c>
      <c r="AD79">
        <f t="shared" si="4"/>
        <v>17.093339155199999</v>
      </c>
      <c r="AE79">
        <v>0</v>
      </c>
      <c r="AF79" s="26"/>
      <c r="AG79">
        <f t="shared" si="5"/>
        <v>17.093339155199999</v>
      </c>
      <c r="AI79" s="75">
        <f>PXIL!M79</f>
        <v>0</v>
      </c>
      <c r="AJ79" s="75">
        <f>PXIL!S79</f>
        <v>0</v>
      </c>
      <c r="AK79" s="75">
        <f>RTM_IEX!M79</f>
        <v>3.1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11.345096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3.62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0.16152484479999998</v>
      </c>
      <c r="AD80">
        <f t="shared" si="4"/>
        <v>18.193571155200001</v>
      </c>
      <c r="AE80">
        <v>0</v>
      </c>
      <c r="AF80" s="26"/>
      <c r="AG80">
        <f t="shared" si="5"/>
        <v>18.193571155200001</v>
      </c>
      <c r="AI80" s="75">
        <f>PXIL!M80</f>
        <v>0</v>
      </c>
      <c r="AJ80" s="75">
        <f>PXIL!S80</f>
        <v>0</v>
      </c>
      <c r="AK80" s="75">
        <f>RTM_IEX!M80</f>
        <v>3.39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11.345096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3.59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0.1582688448</v>
      </c>
      <c r="AD81">
        <f t="shared" si="4"/>
        <v>17.8268271552</v>
      </c>
      <c r="AE81">
        <v>0</v>
      </c>
      <c r="AF81" s="26"/>
      <c r="AG81">
        <f t="shared" si="5"/>
        <v>17.8268271552</v>
      </c>
      <c r="AI81" s="75">
        <f>PXIL!M81</f>
        <v>0</v>
      </c>
      <c r="AJ81" s="75">
        <f>PXIL!S81</f>
        <v>0</v>
      </c>
      <c r="AK81" s="75">
        <f>RTM_IEX!M81</f>
        <v>3.05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11.345096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3.68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0.16108484480000002</v>
      </c>
      <c r="AD82">
        <f t="shared" si="4"/>
        <v>18.144011155199998</v>
      </c>
      <c r="AE82">
        <v>0</v>
      </c>
      <c r="AF82" s="26"/>
      <c r="AG82">
        <f t="shared" si="5"/>
        <v>18.144011155199998</v>
      </c>
      <c r="AI82" s="75">
        <f>PXIL!M82</f>
        <v>0</v>
      </c>
      <c r="AJ82" s="75">
        <f>PXIL!S82</f>
        <v>0</v>
      </c>
      <c r="AK82" s="75">
        <f>RTM_IEX!M82</f>
        <v>3.28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12.144045999999999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3.92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0.1699636048</v>
      </c>
      <c r="AD83">
        <f t="shared" si="4"/>
        <v>19.144082395199998</v>
      </c>
      <c r="AE83">
        <v>0</v>
      </c>
      <c r="AF83" s="26"/>
      <c r="AG83">
        <f t="shared" si="5"/>
        <v>19.144082395199998</v>
      </c>
      <c r="AI83" s="75">
        <f>PXIL!M83</f>
        <v>0</v>
      </c>
      <c r="AJ83" s="75">
        <f>PXIL!S83</f>
        <v>0</v>
      </c>
      <c r="AK83" s="75">
        <f>RTM_IEX!M83</f>
        <v>3.25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12.942996000000001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4.6399999999999997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0.18588236480000003</v>
      </c>
      <c r="AD84">
        <f t="shared" si="4"/>
        <v>20.937113635199999</v>
      </c>
      <c r="AE84">
        <v>0</v>
      </c>
      <c r="AF84" s="26"/>
      <c r="AG84">
        <f t="shared" si="5"/>
        <v>20.937113635199999</v>
      </c>
      <c r="AI84" s="75">
        <f>PXIL!M84</f>
        <v>0</v>
      </c>
      <c r="AJ84" s="75">
        <f>PXIL!S84</f>
        <v>0</v>
      </c>
      <c r="AK84" s="75">
        <f>RTM_IEX!M84</f>
        <v>3.54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12.942996000000001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0.95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0.14469836480000001</v>
      </c>
      <c r="AD85">
        <f t="shared" si="4"/>
        <v>16.298297635200001</v>
      </c>
      <c r="AE85">
        <v>0</v>
      </c>
      <c r="AF85" s="26"/>
      <c r="AG85">
        <f t="shared" si="5"/>
        <v>16.298297635200001</v>
      </c>
      <c r="AI85" s="75">
        <f>PXIL!M85</f>
        <v>0</v>
      </c>
      <c r="AJ85" s="75">
        <f>PXIL!S85</f>
        <v>0</v>
      </c>
      <c r="AK85" s="75">
        <f>RTM_IEX!M85</f>
        <v>2.5499999999999998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12.942996000000001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4.71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0.19767436480000003</v>
      </c>
      <c r="AD86">
        <f t="shared" si="4"/>
        <v>22.265321635199999</v>
      </c>
      <c r="AE86">
        <v>0</v>
      </c>
      <c r="AF86" s="26"/>
      <c r="AG86">
        <f t="shared" si="5"/>
        <v>22.265321635199999</v>
      </c>
      <c r="AI86" s="75">
        <f>PXIL!M86</f>
        <v>0</v>
      </c>
      <c r="AJ86" s="75">
        <f>PXIL!S86</f>
        <v>0</v>
      </c>
      <c r="AK86" s="75">
        <f>RTM_IEX!M86</f>
        <v>4.8099999999999996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12.942996000000001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0.19213036480000004</v>
      </c>
      <c r="AD87">
        <f t="shared" si="4"/>
        <v>21.640865635200001</v>
      </c>
      <c r="AE87">
        <v>0</v>
      </c>
      <c r="AF87" s="26"/>
      <c r="AG87">
        <f t="shared" si="5"/>
        <v>21.640865635200001</v>
      </c>
      <c r="AI87" s="75">
        <f>PXIL!M87</f>
        <v>0</v>
      </c>
      <c r="AJ87" s="75">
        <f>PXIL!S87</f>
        <v>0</v>
      </c>
      <c r="AK87" s="75">
        <f>RTM_IEX!M87</f>
        <v>4.1900000000000004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12.942996000000001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5.07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0.19318636480000004</v>
      </c>
      <c r="AD88">
        <f t="shared" si="4"/>
        <v>21.759809635200003</v>
      </c>
      <c r="AE88">
        <v>0</v>
      </c>
      <c r="AF88" s="26"/>
      <c r="AG88">
        <f t="shared" si="5"/>
        <v>21.759809635200003</v>
      </c>
      <c r="AI88" s="75">
        <f>PXIL!M88</f>
        <v>0</v>
      </c>
      <c r="AJ88" s="75">
        <f>PXIL!S88</f>
        <v>0</v>
      </c>
      <c r="AK88" s="75">
        <f>RTM_IEX!M88</f>
        <v>3.94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12.942996000000001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4.4800000000000004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0.18931436480000002</v>
      </c>
      <c r="AD89">
        <f t="shared" si="4"/>
        <v>21.3236816352</v>
      </c>
      <c r="AE89">
        <v>0</v>
      </c>
      <c r="AF89" s="26"/>
      <c r="AG89">
        <f t="shared" si="5"/>
        <v>21.3236816352</v>
      </c>
      <c r="AI89" s="75">
        <f>PXIL!M89</f>
        <v>0</v>
      </c>
      <c r="AJ89" s="75">
        <f>PXIL!S89</f>
        <v>0</v>
      </c>
      <c r="AK89" s="75">
        <f>RTM_IEX!M89</f>
        <v>4.09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12.942996000000001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4.1100000000000003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0.18456236480000002</v>
      </c>
      <c r="AD90">
        <f t="shared" si="4"/>
        <v>20.788433635200001</v>
      </c>
      <c r="AE90">
        <v>0</v>
      </c>
      <c r="AF90" s="26"/>
      <c r="AG90">
        <f t="shared" si="5"/>
        <v>20.788433635200001</v>
      </c>
      <c r="AI90" s="75">
        <f>PXIL!M90</f>
        <v>0</v>
      </c>
      <c r="AJ90" s="75">
        <f>PXIL!S90</f>
        <v>0</v>
      </c>
      <c r="AK90" s="75">
        <f>RTM_IEX!M90</f>
        <v>3.92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12.942996000000001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4.58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0.1893143648</v>
      </c>
      <c r="AD91">
        <f t="shared" si="4"/>
        <v>21.3236816352</v>
      </c>
      <c r="AE91">
        <v>0</v>
      </c>
      <c r="AF91" s="26"/>
      <c r="AG91">
        <f t="shared" si="5"/>
        <v>21.3236816352</v>
      </c>
      <c r="AI91" s="75">
        <f>PXIL!M91</f>
        <v>0</v>
      </c>
      <c r="AJ91" s="75">
        <f>PXIL!S91</f>
        <v>0</v>
      </c>
      <c r="AK91" s="75">
        <f>RTM_IEX!M91</f>
        <v>3.99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12.942996000000001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0.47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0.13158636480000002</v>
      </c>
      <c r="AD92">
        <f t="shared" si="4"/>
        <v>14.821409635200002</v>
      </c>
      <c r="AE92">
        <v>0</v>
      </c>
      <c r="AF92" s="26"/>
      <c r="AG92">
        <f t="shared" si="5"/>
        <v>14.821409635200002</v>
      </c>
      <c r="AI92" s="75">
        <f>PXIL!M92</f>
        <v>0</v>
      </c>
      <c r="AJ92" s="75">
        <f>PXIL!S92</f>
        <v>0</v>
      </c>
      <c r="AK92" s="75">
        <f>RTM_IEX!M92</f>
        <v>1.54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12.942996000000001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0.17373836480000002</v>
      </c>
      <c r="AD93">
        <f t="shared" si="4"/>
        <v>19.569257635200003</v>
      </c>
      <c r="AE93">
        <v>0</v>
      </c>
      <c r="AF93" s="26"/>
      <c r="AG93">
        <f t="shared" si="5"/>
        <v>19.569257635200003</v>
      </c>
      <c r="AI93" s="75">
        <f>PXIL!M93</f>
        <v>0</v>
      </c>
      <c r="AJ93" s="75">
        <f>PXIL!S93</f>
        <v>0</v>
      </c>
      <c r="AK93" s="75">
        <f>RTM_IEX!M93</f>
        <v>2.8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12.942996000000001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4.5599999999999996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0.17620236480000001</v>
      </c>
      <c r="AD94">
        <f t="shared" si="4"/>
        <v>19.846793635199997</v>
      </c>
      <c r="AE94">
        <v>0</v>
      </c>
      <c r="AF94" s="26"/>
      <c r="AG94">
        <f t="shared" si="5"/>
        <v>19.846793635199997</v>
      </c>
      <c r="AI94" s="75">
        <f>PXIL!M94</f>
        <v>0</v>
      </c>
      <c r="AJ94" s="75">
        <f>PXIL!S94</f>
        <v>0</v>
      </c>
      <c r="AK94" s="75">
        <f>RTM_IEX!M94</f>
        <v>2.52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12.942996000000001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5.08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0.1847383648</v>
      </c>
      <c r="AD95">
        <f t="shared" si="4"/>
        <v>20.808257635199997</v>
      </c>
      <c r="AE95">
        <v>0</v>
      </c>
      <c r="AF95" s="26"/>
      <c r="AG95">
        <f t="shared" si="5"/>
        <v>20.808257635199997</v>
      </c>
      <c r="AI95" s="75">
        <f>PXIL!M95</f>
        <v>0</v>
      </c>
      <c r="AJ95" s="75">
        <f>PXIL!S95</f>
        <v>0</v>
      </c>
      <c r="AK95" s="75">
        <f>RTM_IEX!M95</f>
        <v>2.97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12.942996000000001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3.24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0.16238636480000002</v>
      </c>
      <c r="AD96">
        <f t="shared" si="4"/>
        <v>18.290609635200003</v>
      </c>
      <c r="AE96">
        <v>0</v>
      </c>
      <c r="AF96" s="26"/>
      <c r="AG96">
        <f t="shared" si="5"/>
        <v>18.290609635200003</v>
      </c>
      <c r="AI96" s="75">
        <f>PXIL!M96</f>
        <v>0</v>
      </c>
      <c r="AJ96" s="75">
        <f>PXIL!S96</f>
        <v>0</v>
      </c>
      <c r="AK96" s="75">
        <f>RTM_IEX!M96</f>
        <v>2.27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12.942996000000001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4.45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0.18033836480000001</v>
      </c>
      <c r="AD97">
        <f t="shared" si="4"/>
        <v>20.312657635200001</v>
      </c>
      <c r="AE97">
        <v>0</v>
      </c>
      <c r="AF97" s="26"/>
      <c r="AG97">
        <f t="shared" si="5"/>
        <v>20.312657635200001</v>
      </c>
      <c r="AI97" s="75">
        <f>PXIL!M97</f>
        <v>0</v>
      </c>
      <c r="AJ97" s="75">
        <f>PXIL!S97</f>
        <v>0</v>
      </c>
      <c r="AK97" s="75">
        <f>RTM_IEX!M97</f>
        <v>3.1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13.741947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3.58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0.17460913360000002</v>
      </c>
      <c r="AD98">
        <f t="shared" si="4"/>
        <v>19.6673378664</v>
      </c>
      <c r="AE98">
        <v>0</v>
      </c>
      <c r="AF98" s="26"/>
      <c r="AG98">
        <f t="shared" si="5"/>
        <v>19.6673378664</v>
      </c>
      <c r="AI98" s="75">
        <f>PXIL!M98</f>
        <v>0</v>
      </c>
      <c r="AJ98" s="75">
        <f>PXIL!S98</f>
        <v>0</v>
      </c>
      <c r="AK98" s="75">
        <f>RTM_IEX!M98</f>
        <v>2.52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0.31532270599999979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0.1438325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4.3351018128000001E-3</v>
      </c>
      <c r="AD99">
        <f t="shared" si="6"/>
        <v>0.48829010418720026</v>
      </c>
      <c r="AE99">
        <f t="shared" ref="AE99:AR99" si="8">SUM(AE3:AE98)/4000</f>
        <v>0</v>
      </c>
      <c r="AG99">
        <f t="shared" si="8"/>
        <v>0.48829010418720026</v>
      </c>
      <c r="AI99">
        <f t="shared" si="8"/>
        <v>0</v>
      </c>
      <c r="AJ99">
        <f t="shared" si="8"/>
        <v>0</v>
      </c>
      <c r="AK99">
        <f t="shared" si="8"/>
        <v>3.3470000000000007E-2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120</v>
      </c>
      <c r="C3" s="16">
        <f>'[1]06'!C5</f>
        <v>0</v>
      </c>
      <c r="D3" s="16">
        <f>'[1]06'!D5</f>
        <v>200</v>
      </c>
      <c r="E3" s="16">
        <f>'[1]06'!E5</f>
        <v>0</v>
      </c>
      <c r="F3" s="15">
        <f>SUM(B3:E3)</f>
        <v>320</v>
      </c>
      <c r="G3" s="15">
        <f>'[1]06'!H5</f>
        <v>120</v>
      </c>
      <c r="H3" s="16">
        <f>'[1]06'!I5</f>
        <v>0</v>
      </c>
      <c r="I3" s="16">
        <f>'[1]06'!J5</f>
        <v>32</v>
      </c>
      <c r="J3" s="16">
        <f>'[1]06'!K5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'[1]06'!B6</f>
        <v>120</v>
      </c>
      <c r="C4" s="16">
        <f>'[1]06'!C6</f>
        <v>0</v>
      </c>
      <c r="D4" s="16">
        <f>'[1]06'!D6</f>
        <v>200</v>
      </c>
      <c r="E4" s="16">
        <f>'[1]06'!E6</f>
        <v>0</v>
      </c>
      <c r="F4" s="15">
        <f>SUM(B4:E4)</f>
        <v>320</v>
      </c>
      <c r="G4" s="15">
        <f>'[1]06'!H6</f>
        <v>120</v>
      </c>
      <c r="H4" s="16">
        <f>'[1]06'!I6</f>
        <v>0</v>
      </c>
      <c r="I4" s="16">
        <f>'[1]06'!J6</f>
        <v>32</v>
      </c>
      <c r="J4" s="16">
        <f>'[1]06'!K6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'[1]06'!B7</f>
        <v>120</v>
      </c>
      <c r="C5" s="16">
        <f>'[1]06'!C7</f>
        <v>0</v>
      </c>
      <c r="D5" s="16">
        <f>'[1]06'!D7</f>
        <v>200</v>
      </c>
      <c r="E5" s="16">
        <f>'[1]06'!E7</f>
        <v>0</v>
      </c>
      <c r="F5" s="15">
        <f t="shared" ref="F5:F68" si="6">SUM(B5:E5)</f>
        <v>320</v>
      </c>
      <c r="G5" s="15">
        <f>'[1]06'!H7</f>
        <v>120</v>
      </c>
      <c r="H5" s="16">
        <f>'[1]06'!I7</f>
        <v>0</v>
      </c>
      <c r="I5" s="16">
        <f>'[1]06'!J7</f>
        <v>27</v>
      </c>
      <c r="J5" s="16">
        <f>'[1]06'!K7</f>
        <v>0</v>
      </c>
      <c r="K5" s="15">
        <f t="shared" si="4"/>
        <v>147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27</v>
      </c>
      <c r="P5" s="16">
        <f t="shared" si="3"/>
        <v>0</v>
      </c>
      <c r="Q5" s="17">
        <f t="shared" si="5"/>
        <v>147</v>
      </c>
      <c r="R5" s="168"/>
    </row>
    <row r="6" spans="1:18">
      <c r="A6" s="8" t="s">
        <v>48</v>
      </c>
      <c r="B6" s="15">
        <f>'[1]06'!B8</f>
        <v>120</v>
      </c>
      <c r="C6" s="16">
        <f>'[1]06'!C8</f>
        <v>0</v>
      </c>
      <c r="D6" s="16">
        <f>'[1]06'!D8</f>
        <v>200</v>
      </c>
      <c r="E6" s="16">
        <f>'[1]06'!E8</f>
        <v>0</v>
      </c>
      <c r="F6" s="15">
        <f t="shared" si="6"/>
        <v>320</v>
      </c>
      <c r="G6" s="15">
        <f>'[1]06'!H8</f>
        <v>120</v>
      </c>
      <c r="H6" s="16">
        <f>'[1]06'!I8</f>
        <v>0</v>
      </c>
      <c r="I6" s="16">
        <f>'[1]06'!J8</f>
        <v>27</v>
      </c>
      <c r="J6" s="16">
        <f>'[1]06'!K8</f>
        <v>0</v>
      </c>
      <c r="K6" s="15">
        <f t="shared" si="4"/>
        <v>147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27</v>
      </c>
      <c r="P6" s="16">
        <f t="shared" si="3"/>
        <v>0</v>
      </c>
      <c r="Q6" s="17">
        <f t="shared" si="5"/>
        <v>147</v>
      </c>
    </row>
    <row r="7" spans="1:18">
      <c r="A7" s="8" t="s">
        <v>49</v>
      </c>
      <c r="B7" s="15">
        <f>'[1]06'!B9</f>
        <v>120</v>
      </c>
      <c r="C7" s="16">
        <f>'[1]06'!C9</f>
        <v>0</v>
      </c>
      <c r="D7" s="16">
        <f>'[1]06'!D9</f>
        <v>200</v>
      </c>
      <c r="E7" s="16">
        <f>'[1]06'!E9</f>
        <v>0</v>
      </c>
      <c r="F7" s="15">
        <f t="shared" si="6"/>
        <v>320</v>
      </c>
      <c r="G7" s="15">
        <f>'[1]06'!H9</f>
        <v>120</v>
      </c>
      <c r="H7" s="16">
        <f>'[1]06'!I9</f>
        <v>0</v>
      </c>
      <c r="I7" s="16">
        <f>'[1]06'!J9</f>
        <v>27</v>
      </c>
      <c r="J7" s="16">
        <f>'[1]06'!K9</f>
        <v>0</v>
      </c>
      <c r="K7" s="15">
        <f t="shared" si="4"/>
        <v>147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27</v>
      </c>
      <c r="P7" s="16">
        <f t="shared" si="3"/>
        <v>0</v>
      </c>
      <c r="Q7" s="17">
        <f t="shared" si="5"/>
        <v>147</v>
      </c>
    </row>
    <row r="8" spans="1:18">
      <c r="A8" s="8" t="s">
        <v>50</v>
      </c>
      <c r="B8" s="15">
        <f>'[1]06'!B10</f>
        <v>120</v>
      </c>
      <c r="C8" s="16">
        <f>'[1]06'!C10</f>
        <v>0</v>
      </c>
      <c r="D8" s="16">
        <f>'[1]06'!D10</f>
        <v>200</v>
      </c>
      <c r="E8" s="16">
        <f>'[1]06'!E10</f>
        <v>0</v>
      </c>
      <c r="F8" s="15">
        <f t="shared" si="6"/>
        <v>320</v>
      </c>
      <c r="G8" s="15">
        <f>'[1]06'!H10</f>
        <v>120</v>
      </c>
      <c r="H8" s="16">
        <f>'[1]06'!I10</f>
        <v>0</v>
      </c>
      <c r="I8" s="16">
        <f>'[1]06'!J10</f>
        <v>27</v>
      </c>
      <c r="J8" s="16">
        <f>'[1]06'!K10</f>
        <v>0</v>
      </c>
      <c r="K8" s="15">
        <f t="shared" si="4"/>
        <v>147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27</v>
      </c>
      <c r="P8" s="16">
        <f t="shared" si="3"/>
        <v>0</v>
      </c>
      <c r="Q8" s="17">
        <f t="shared" si="5"/>
        <v>147</v>
      </c>
    </row>
    <row r="9" spans="1:18">
      <c r="A9" s="8" t="s">
        <v>51</v>
      </c>
      <c r="B9" s="15">
        <f>'[1]06'!B11</f>
        <v>120</v>
      </c>
      <c r="C9" s="16">
        <f>'[1]06'!C11</f>
        <v>0</v>
      </c>
      <c r="D9" s="16">
        <f>'[1]06'!D11</f>
        <v>200</v>
      </c>
      <c r="E9" s="16">
        <f>'[1]06'!E11</f>
        <v>0</v>
      </c>
      <c r="F9" s="15">
        <f t="shared" si="6"/>
        <v>320</v>
      </c>
      <c r="G9" s="15">
        <f>'[1]06'!H11</f>
        <v>120</v>
      </c>
      <c r="H9" s="16">
        <f>'[1]06'!I11</f>
        <v>0</v>
      </c>
      <c r="I9" s="16">
        <f>'[1]06'!J11</f>
        <v>27</v>
      </c>
      <c r="J9" s="16">
        <f>'[1]06'!K11</f>
        <v>0</v>
      </c>
      <c r="K9" s="15">
        <f t="shared" si="4"/>
        <v>147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27</v>
      </c>
      <c r="P9" s="16">
        <f t="shared" si="3"/>
        <v>0</v>
      </c>
      <c r="Q9" s="17">
        <f t="shared" si="5"/>
        <v>147</v>
      </c>
    </row>
    <row r="10" spans="1:18">
      <c r="A10" s="8" t="s">
        <v>52</v>
      </c>
      <c r="B10" s="15">
        <f>'[1]06'!B12</f>
        <v>120</v>
      </c>
      <c r="C10" s="16">
        <f>'[1]06'!C12</f>
        <v>0</v>
      </c>
      <c r="D10" s="16">
        <f>'[1]06'!D12</f>
        <v>200</v>
      </c>
      <c r="E10" s="16">
        <f>'[1]06'!E12</f>
        <v>0</v>
      </c>
      <c r="F10" s="15">
        <f t="shared" si="6"/>
        <v>320</v>
      </c>
      <c r="G10" s="15">
        <f>'[1]06'!H12</f>
        <v>120</v>
      </c>
      <c r="H10" s="16">
        <f>'[1]06'!I12</f>
        <v>0</v>
      </c>
      <c r="I10" s="16">
        <f>'[1]06'!J12</f>
        <v>27</v>
      </c>
      <c r="J10" s="16">
        <f>'[1]06'!K12</f>
        <v>0</v>
      </c>
      <c r="K10" s="15">
        <f t="shared" si="4"/>
        <v>147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27</v>
      </c>
      <c r="P10" s="16">
        <f t="shared" si="3"/>
        <v>0</v>
      </c>
      <c r="Q10" s="17">
        <f t="shared" si="5"/>
        <v>147</v>
      </c>
    </row>
    <row r="11" spans="1:18">
      <c r="A11" s="8" t="s">
        <v>53</v>
      </c>
      <c r="B11" s="15">
        <f>'[1]06'!B13</f>
        <v>120</v>
      </c>
      <c r="C11" s="16">
        <f>'[1]06'!C13</f>
        <v>0</v>
      </c>
      <c r="D11" s="16">
        <f>'[1]06'!D13</f>
        <v>200</v>
      </c>
      <c r="E11" s="16">
        <f>'[1]06'!E13</f>
        <v>0</v>
      </c>
      <c r="F11" s="15">
        <f t="shared" si="6"/>
        <v>320</v>
      </c>
      <c r="G11" s="15">
        <f>'[1]06'!H13</f>
        <v>120</v>
      </c>
      <c r="H11" s="16">
        <f>'[1]06'!I13</f>
        <v>0</v>
      </c>
      <c r="I11" s="16">
        <f>'[1]06'!J13</f>
        <v>27</v>
      </c>
      <c r="J11" s="16">
        <f>'[1]06'!K13</f>
        <v>0</v>
      </c>
      <c r="K11" s="15">
        <f t="shared" si="4"/>
        <v>147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27</v>
      </c>
      <c r="P11" s="16">
        <f t="shared" si="3"/>
        <v>0</v>
      </c>
      <c r="Q11" s="17">
        <f t="shared" si="5"/>
        <v>147</v>
      </c>
    </row>
    <row r="12" spans="1:18">
      <c r="A12" s="8" t="s">
        <v>54</v>
      </c>
      <c r="B12" s="15">
        <f>'[1]06'!B14</f>
        <v>120</v>
      </c>
      <c r="C12" s="16">
        <f>'[1]06'!C14</f>
        <v>0</v>
      </c>
      <c r="D12" s="16">
        <f>'[1]06'!D14</f>
        <v>200</v>
      </c>
      <c r="E12" s="16">
        <f>'[1]06'!E14</f>
        <v>0</v>
      </c>
      <c r="F12" s="15">
        <f t="shared" si="6"/>
        <v>320</v>
      </c>
      <c r="G12" s="15">
        <f>'[1]06'!H14</f>
        <v>120</v>
      </c>
      <c r="H12" s="16">
        <f>'[1]06'!I14</f>
        <v>0</v>
      </c>
      <c r="I12" s="16">
        <f>'[1]06'!J14</f>
        <v>27</v>
      </c>
      <c r="J12" s="16">
        <f>'[1]06'!K14</f>
        <v>0</v>
      </c>
      <c r="K12" s="15">
        <f t="shared" si="4"/>
        <v>147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27</v>
      </c>
      <c r="P12" s="16">
        <f t="shared" si="3"/>
        <v>0</v>
      </c>
      <c r="Q12" s="17">
        <f t="shared" si="5"/>
        <v>147</v>
      </c>
    </row>
    <row r="13" spans="1:18">
      <c r="A13" s="8" t="s">
        <v>55</v>
      </c>
      <c r="B13" s="15">
        <f>'[1]06'!B15</f>
        <v>120</v>
      </c>
      <c r="C13" s="16">
        <f>'[1]06'!C15</f>
        <v>0</v>
      </c>
      <c r="D13" s="16">
        <f>'[1]06'!D15</f>
        <v>200</v>
      </c>
      <c r="E13" s="16">
        <f>'[1]06'!E15</f>
        <v>0</v>
      </c>
      <c r="F13" s="15">
        <f t="shared" si="6"/>
        <v>320</v>
      </c>
      <c r="G13" s="15">
        <f>'[1]06'!H15</f>
        <v>120</v>
      </c>
      <c r="H13" s="16">
        <f>'[1]06'!I15</f>
        <v>0</v>
      </c>
      <c r="I13" s="16">
        <f>'[1]06'!J15</f>
        <v>27</v>
      </c>
      <c r="J13" s="16">
        <f>'[1]06'!K15</f>
        <v>0</v>
      </c>
      <c r="K13" s="15">
        <f t="shared" si="4"/>
        <v>147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27</v>
      </c>
      <c r="P13" s="16">
        <f t="shared" si="3"/>
        <v>0</v>
      </c>
      <c r="Q13" s="17">
        <f t="shared" si="5"/>
        <v>147</v>
      </c>
    </row>
    <row r="14" spans="1:18">
      <c r="A14" s="8" t="s">
        <v>56</v>
      </c>
      <c r="B14" s="15">
        <f>'[1]06'!B16</f>
        <v>120</v>
      </c>
      <c r="C14" s="16">
        <f>'[1]06'!C16</f>
        <v>0</v>
      </c>
      <c r="D14" s="16">
        <f>'[1]06'!D16</f>
        <v>200</v>
      </c>
      <c r="E14" s="16">
        <f>'[1]06'!E16</f>
        <v>0</v>
      </c>
      <c r="F14" s="15">
        <f t="shared" si="6"/>
        <v>320</v>
      </c>
      <c r="G14" s="15">
        <f>'[1]06'!H16</f>
        <v>120</v>
      </c>
      <c r="H14" s="16">
        <f>'[1]06'!I16</f>
        <v>0</v>
      </c>
      <c r="I14" s="16">
        <f>'[1]06'!J16</f>
        <v>27</v>
      </c>
      <c r="J14" s="16">
        <f>'[1]06'!K16</f>
        <v>0</v>
      </c>
      <c r="K14" s="15">
        <f t="shared" si="4"/>
        <v>147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27</v>
      </c>
      <c r="P14" s="16">
        <f t="shared" si="3"/>
        <v>0</v>
      </c>
      <c r="Q14" s="17">
        <f t="shared" si="5"/>
        <v>147</v>
      </c>
    </row>
    <row r="15" spans="1:18">
      <c r="A15" s="8" t="s">
        <v>57</v>
      </c>
      <c r="B15" s="15">
        <f>'[1]06'!B17</f>
        <v>120</v>
      </c>
      <c r="C15" s="16">
        <f>'[1]06'!C17</f>
        <v>0</v>
      </c>
      <c r="D15" s="16">
        <f>'[1]06'!D17</f>
        <v>200</v>
      </c>
      <c r="E15" s="16">
        <f>'[1]06'!E17</f>
        <v>0</v>
      </c>
      <c r="F15" s="15">
        <f t="shared" si="6"/>
        <v>320</v>
      </c>
      <c r="G15" s="15">
        <f>'[1]06'!H17</f>
        <v>120</v>
      </c>
      <c r="H15" s="16">
        <f>'[1]06'!I17</f>
        <v>0</v>
      </c>
      <c r="I15" s="16">
        <f>'[1]06'!J17</f>
        <v>30</v>
      </c>
      <c r="J15" s="16">
        <f>'[1]06'!K17</f>
        <v>0</v>
      </c>
      <c r="K15" s="15">
        <f t="shared" si="4"/>
        <v>150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'[1]06'!B18</f>
        <v>120</v>
      </c>
      <c r="C16" s="16">
        <f>'[1]06'!C18</f>
        <v>0</v>
      </c>
      <c r="D16" s="16">
        <f>'[1]06'!D18</f>
        <v>200</v>
      </c>
      <c r="E16" s="16">
        <f>'[1]06'!E18</f>
        <v>0</v>
      </c>
      <c r="F16" s="15">
        <f t="shared" si="6"/>
        <v>320</v>
      </c>
      <c r="G16" s="15">
        <f>'[1]06'!H18</f>
        <v>120</v>
      </c>
      <c r="H16" s="16">
        <f>'[1]06'!I18</f>
        <v>0</v>
      </c>
      <c r="I16" s="16">
        <f>'[1]06'!J18</f>
        <v>30</v>
      </c>
      <c r="J16" s="16">
        <f>'[1]06'!K18</f>
        <v>0</v>
      </c>
      <c r="K16" s="15">
        <f t="shared" si="4"/>
        <v>150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'[1]06'!B19</f>
        <v>120</v>
      </c>
      <c r="C17" s="16">
        <f>'[1]06'!C19</f>
        <v>0</v>
      </c>
      <c r="D17" s="16">
        <f>'[1]06'!D19</f>
        <v>200</v>
      </c>
      <c r="E17" s="16">
        <f>'[1]06'!E19</f>
        <v>0</v>
      </c>
      <c r="F17" s="15">
        <f t="shared" si="6"/>
        <v>320</v>
      </c>
      <c r="G17" s="15">
        <f>'[1]06'!H19</f>
        <v>120</v>
      </c>
      <c r="H17" s="16">
        <f>'[1]06'!I19</f>
        <v>0</v>
      </c>
      <c r="I17" s="16">
        <f>'[1]06'!J19</f>
        <v>30</v>
      </c>
      <c r="J17" s="16">
        <f>'[1]06'!K19</f>
        <v>0</v>
      </c>
      <c r="K17" s="15">
        <f t="shared" si="4"/>
        <v>150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'[1]06'!B20</f>
        <v>120</v>
      </c>
      <c r="C18" s="16">
        <f>'[1]06'!C20</f>
        <v>0</v>
      </c>
      <c r="D18" s="16">
        <f>'[1]06'!D20</f>
        <v>200</v>
      </c>
      <c r="E18" s="16">
        <f>'[1]06'!E20</f>
        <v>0</v>
      </c>
      <c r="F18" s="15">
        <f t="shared" si="6"/>
        <v>320</v>
      </c>
      <c r="G18" s="15">
        <f>'[1]06'!H20</f>
        <v>120</v>
      </c>
      <c r="H18" s="16">
        <f>'[1]06'!I20</f>
        <v>0</v>
      </c>
      <c r="I18" s="16">
        <f>'[1]06'!J20</f>
        <v>30</v>
      </c>
      <c r="J18" s="16">
        <f>'[1]06'!K20</f>
        <v>0</v>
      </c>
      <c r="K18" s="15">
        <f t="shared" si="4"/>
        <v>150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'[1]06'!B21</f>
        <v>120</v>
      </c>
      <c r="C19" s="16">
        <f>'[1]06'!C21</f>
        <v>0</v>
      </c>
      <c r="D19" s="16">
        <f>'[1]06'!D21</f>
        <v>200</v>
      </c>
      <c r="E19" s="16">
        <f>'[1]06'!E21</f>
        <v>0</v>
      </c>
      <c r="F19" s="15">
        <f t="shared" si="6"/>
        <v>320</v>
      </c>
      <c r="G19" s="15">
        <f>'[1]06'!H21</f>
        <v>120</v>
      </c>
      <c r="H19" s="16">
        <f>'[1]06'!I21</f>
        <v>0</v>
      </c>
      <c r="I19" s="16">
        <f>'[1]06'!J21</f>
        <v>30</v>
      </c>
      <c r="J19" s="16">
        <f>'[1]06'!K21</f>
        <v>0</v>
      </c>
      <c r="K19" s="15">
        <f t="shared" si="4"/>
        <v>150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'[1]06'!B22</f>
        <v>120</v>
      </c>
      <c r="C20" s="16">
        <f>'[1]06'!C22</f>
        <v>0</v>
      </c>
      <c r="D20" s="16">
        <f>'[1]06'!D22</f>
        <v>200</v>
      </c>
      <c r="E20" s="16">
        <f>'[1]06'!E22</f>
        <v>0</v>
      </c>
      <c r="F20" s="15">
        <f t="shared" si="6"/>
        <v>320</v>
      </c>
      <c r="G20" s="15">
        <f>'[1]06'!H22</f>
        <v>120</v>
      </c>
      <c r="H20" s="16">
        <f>'[1]06'!I22</f>
        <v>0</v>
      </c>
      <c r="I20" s="16">
        <f>'[1]06'!J22</f>
        <v>30</v>
      </c>
      <c r="J20" s="16">
        <f>'[1]06'!K22</f>
        <v>0</v>
      </c>
      <c r="K20" s="15">
        <f t="shared" si="4"/>
        <v>150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'[1]06'!B23</f>
        <v>120</v>
      </c>
      <c r="C21" s="16">
        <f>'[1]06'!C23</f>
        <v>0</v>
      </c>
      <c r="D21" s="16">
        <f>'[1]06'!D23</f>
        <v>200</v>
      </c>
      <c r="E21" s="16">
        <f>'[1]06'!E23</f>
        <v>0</v>
      </c>
      <c r="F21" s="15">
        <f t="shared" si="6"/>
        <v>320</v>
      </c>
      <c r="G21" s="15">
        <f>'[1]06'!H23</f>
        <v>120</v>
      </c>
      <c r="H21" s="16">
        <f>'[1]06'!I23</f>
        <v>0</v>
      </c>
      <c r="I21" s="16">
        <f>'[1]06'!J23</f>
        <v>30</v>
      </c>
      <c r="J21" s="16">
        <f>'[1]06'!K23</f>
        <v>0</v>
      </c>
      <c r="K21" s="15">
        <f t="shared" si="4"/>
        <v>150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'[1]06'!B24</f>
        <v>120</v>
      </c>
      <c r="C22" s="16">
        <f>'[1]06'!C24</f>
        <v>0</v>
      </c>
      <c r="D22" s="16">
        <f>'[1]06'!D24</f>
        <v>200</v>
      </c>
      <c r="E22" s="16">
        <f>'[1]06'!E24</f>
        <v>0</v>
      </c>
      <c r="F22" s="15">
        <f t="shared" si="6"/>
        <v>320</v>
      </c>
      <c r="G22" s="15">
        <f>'[1]06'!H24</f>
        <v>120</v>
      </c>
      <c r="H22" s="16">
        <f>'[1]06'!I24</f>
        <v>0</v>
      </c>
      <c r="I22" s="16">
        <f>'[1]06'!J24</f>
        <v>30</v>
      </c>
      <c r="J22" s="16">
        <f>'[1]06'!K24</f>
        <v>0</v>
      </c>
      <c r="K22" s="15">
        <f t="shared" si="4"/>
        <v>150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'[1]06'!B25</f>
        <v>120</v>
      </c>
      <c r="C23" s="16">
        <f>'[1]06'!C25</f>
        <v>0</v>
      </c>
      <c r="D23" s="16">
        <f>'[1]06'!D25</f>
        <v>200</v>
      </c>
      <c r="E23" s="16">
        <f>'[1]06'!E25</f>
        <v>0</v>
      </c>
      <c r="F23" s="15">
        <f t="shared" si="6"/>
        <v>320</v>
      </c>
      <c r="G23" s="15">
        <f>'[1]06'!H25</f>
        <v>120</v>
      </c>
      <c r="H23" s="16">
        <f>'[1]06'!I25</f>
        <v>0</v>
      </c>
      <c r="I23" s="16">
        <f>'[1]06'!J25</f>
        <v>30</v>
      </c>
      <c r="J23" s="16">
        <f>'[1]06'!K25</f>
        <v>0</v>
      </c>
      <c r="K23" s="15">
        <f t="shared" si="4"/>
        <v>150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'[1]06'!B26</f>
        <v>120</v>
      </c>
      <c r="C24" s="16">
        <f>'[1]06'!C26</f>
        <v>0</v>
      </c>
      <c r="D24" s="16">
        <f>'[1]06'!D26</f>
        <v>200</v>
      </c>
      <c r="E24" s="16">
        <f>'[1]06'!E26</f>
        <v>0</v>
      </c>
      <c r="F24" s="15">
        <f t="shared" si="6"/>
        <v>320</v>
      </c>
      <c r="G24" s="15">
        <f>'[1]06'!H26</f>
        <v>120</v>
      </c>
      <c r="H24" s="16">
        <f>'[1]06'!I26</f>
        <v>0</v>
      </c>
      <c r="I24" s="16">
        <f>'[1]06'!J26</f>
        <v>30</v>
      </c>
      <c r="J24" s="16">
        <f>'[1]06'!K26</f>
        <v>0</v>
      </c>
      <c r="K24" s="15">
        <f t="shared" si="4"/>
        <v>150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'[1]06'!B27</f>
        <v>120</v>
      </c>
      <c r="C25" s="16">
        <f>'[1]06'!C27</f>
        <v>0</v>
      </c>
      <c r="D25" s="16">
        <f>'[1]06'!D27</f>
        <v>200</v>
      </c>
      <c r="E25" s="16">
        <f>'[1]06'!E27</f>
        <v>0</v>
      </c>
      <c r="F25" s="15">
        <f t="shared" si="6"/>
        <v>320</v>
      </c>
      <c r="G25" s="15">
        <f>'[1]06'!H27</f>
        <v>120</v>
      </c>
      <c r="H25" s="16">
        <f>'[1]06'!I27</f>
        <v>0</v>
      </c>
      <c r="I25" s="16">
        <f>'[1]06'!J27</f>
        <v>30</v>
      </c>
      <c r="J25" s="16">
        <f>'[1]06'!K27</f>
        <v>0</v>
      </c>
      <c r="K25" s="15">
        <f t="shared" si="4"/>
        <v>150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'[1]06'!B28</f>
        <v>120</v>
      </c>
      <c r="C26" s="16">
        <f>'[1]06'!C28</f>
        <v>0</v>
      </c>
      <c r="D26" s="16">
        <f>'[1]06'!D28</f>
        <v>200</v>
      </c>
      <c r="E26" s="16">
        <f>'[1]06'!E28</f>
        <v>0</v>
      </c>
      <c r="F26" s="15">
        <f t="shared" si="6"/>
        <v>320</v>
      </c>
      <c r="G26" s="15">
        <f>'[1]06'!H28</f>
        <v>120</v>
      </c>
      <c r="H26" s="16">
        <f>'[1]06'!I28</f>
        <v>0</v>
      </c>
      <c r="I26" s="16">
        <f>'[1]06'!J28</f>
        <v>30</v>
      </c>
      <c r="J26" s="16">
        <f>'[1]06'!K28</f>
        <v>0</v>
      </c>
      <c r="K26" s="15">
        <f t="shared" si="4"/>
        <v>150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'[1]06'!B29</f>
        <v>120</v>
      </c>
      <c r="C27" s="16">
        <f>'[1]06'!C29</f>
        <v>0</v>
      </c>
      <c r="D27" s="16">
        <f>'[1]06'!D29</f>
        <v>200</v>
      </c>
      <c r="E27" s="16">
        <f>'[1]06'!E29</f>
        <v>0</v>
      </c>
      <c r="F27" s="15">
        <f t="shared" si="6"/>
        <v>320</v>
      </c>
      <c r="G27" s="15">
        <f>'[1]06'!H29</f>
        <v>120</v>
      </c>
      <c r="H27" s="16">
        <f>'[1]06'!I29</f>
        <v>0</v>
      </c>
      <c r="I27" s="16">
        <f>'[1]06'!J29</f>
        <v>30</v>
      </c>
      <c r="J27" s="16">
        <f>'[1]06'!K29</f>
        <v>0</v>
      </c>
      <c r="K27" s="15">
        <f t="shared" si="4"/>
        <v>150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'[1]06'!B30</f>
        <v>120</v>
      </c>
      <c r="C28" s="16">
        <f>'[1]06'!C30</f>
        <v>0</v>
      </c>
      <c r="D28" s="16">
        <f>'[1]06'!D30</f>
        <v>200</v>
      </c>
      <c r="E28" s="16">
        <f>'[1]06'!E30</f>
        <v>0</v>
      </c>
      <c r="F28" s="15">
        <f t="shared" si="6"/>
        <v>320</v>
      </c>
      <c r="G28" s="15">
        <f>'[1]06'!H30</f>
        <v>120</v>
      </c>
      <c r="H28" s="16">
        <f>'[1]06'!I30</f>
        <v>0</v>
      </c>
      <c r="I28" s="16">
        <f>'[1]06'!J30</f>
        <v>30</v>
      </c>
      <c r="J28" s="16">
        <f>'[1]06'!K30</f>
        <v>0</v>
      </c>
      <c r="K28" s="15">
        <f t="shared" si="4"/>
        <v>150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'[1]06'!B31</f>
        <v>120</v>
      </c>
      <c r="C29" s="16">
        <f>'[1]06'!C31</f>
        <v>0</v>
      </c>
      <c r="D29" s="16">
        <f>'[1]06'!D31</f>
        <v>200</v>
      </c>
      <c r="E29" s="16">
        <f>'[1]06'!E31</f>
        <v>0</v>
      </c>
      <c r="F29" s="15">
        <f t="shared" si="6"/>
        <v>320</v>
      </c>
      <c r="G29" s="15">
        <f>'[1]06'!H31</f>
        <v>120</v>
      </c>
      <c r="H29" s="16">
        <f>'[1]06'!I31</f>
        <v>0</v>
      </c>
      <c r="I29" s="16">
        <f>'[1]06'!J31</f>
        <v>30</v>
      </c>
      <c r="J29" s="16">
        <f>'[1]06'!K31</f>
        <v>0</v>
      </c>
      <c r="K29" s="15">
        <f t="shared" si="4"/>
        <v>150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'[1]06'!B32</f>
        <v>120</v>
      </c>
      <c r="C30" s="16">
        <f>'[1]06'!C32</f>
        <v>0</v>
      </c>
      <c r="D30" s="16">
        <f>'[1]06'!D32</f>
        <v>200</v>
      </c>
      <c r="E30" s="16">
        <f>'[1]06'!E32</f>
        <v>0</v>
      </c>
      <c r="F30" s="15">
        <f t="shared" si="6"/>
        <v>320</v>
      </c>
      <c r="G30" s="15">
        <f>'[1]06'!H32</f>
        <v>120</v>
      </c>
      <c r="H30" s="16">
        <f>'[1]06'!I32</f>
        <v>0</v>
      </c>
      <c r="I30" s="16">
        <f>'[1]06'!J32</f>
        <v>30</v>
      </c>
      <c r="J30" s="16">
        <f>'[1]06'!K32</f>
        <v>0</v>
      </c>
      <c r="K30" s="15">
        <f t="shared" si="4"/>
        <v>150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'[1]06'!B33</f>
        <v>120</v>
      </c>
      <c r="C31" s="16">
        <f>'[1]06'!C33</f>
        <v>0</v>
      </c>
      <c r="D31" s="16">
        <f>'[1]06'!D33</f>
        <v>200</v>
      </c>
      <c r="E31" s="16">
        <f>'[1]06'!E33</f>
        <v>0</v>
      </c>
      <c r="F31" s="15">
        <f t="shared" si="6"/>
        <v>320</v>
      </c>
      <c r="G31" s="15">
        <f>'[1]06'!H33</f>
        <v>120</v>
      </c>
      <c r="H31" s="16">
        <f>'[1]06'!I33</f>
        <v>0</v>
      </c>
      <c r="I31" s="16">
        <f>'[1]06'!J33</f>
        <v>28</v>
      </c>
      <c r="J31" s="16">
        <f>'[1]06'!K33</f>
        <v>0</v>
      </c>
      <c r="K31" s="15">
        <f t="shared" si="4"/>
        <v>148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28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'[1]06'!B34</f>
        <v>120</v>
      </c>
      <c r="C32" s="16">
        <f>'[1]06'!C34</f>
        <v>0</v>
      </c>
      <c r="D32" s="16">
        <f>'[1]06'!D34</f>
        <v>200</v>
      </c>
      <c r="E32" s="16">
        <f>'[1]06'!E34</f>
        <v>0</v>
      </c>
      <c r="F32" s="15">
        <f t="shared" si="6"/>
        <v>320</v>
      </c>
      <c r="G32" s="15">
        <f>'[1]06'!H34</f>
        <v>120</v>
      </c>
      <c r="H32" s="16">
        <f>'[1]06'!I34</f>
        <v>0</v>
      </c>
      <c r="I32" s="16">
        <f>'[1]06'!J34</f>
        <v>28</v>
      </c>
      <c r="J32" s="16">
        <f>'[1]06'!K34</f>
        <v>0</v>
      </c>
      <c r="K32" s="15">
        <f t="shared" si="4"/>
        <v>148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28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'[1]06'!B35</f>
        <v>120</v>
      </c>
      <c r="C33" s="16">
        <f>'[1]06'!C35</f>
        <v>0</v>
      </c>
      <c r="D33" s="16">
        <f>'[1]06'!D35</f>
        <v>200</v>
      </c>
      <c r="E33" s="16">
        <f>'[1]06'!E35</f>
        <v>0</v>
      </c>
      <c r="F33" s="15">
        <f t="shared" si="6"/>
        <v>320</v>
      </c>
      <c r="G33" s="15">
        <f>'[1]06'!H35</f>
        <v>120</v>
      </c>
      <c r="H33" s="16">
        <f>'[1]06'!I35</f>
        <v>0</v>
      </c>
      <c r="I33" s="16">
        <f>'[1]06'!J35</f>
        <v>28</v>
      </c>
      <c r="J33" s="16">
        <f>'[1]06'!K35</f>
        <v>0</v>
      </c>
      <c r="K33" s="15">
        <f t="shared" si="4"/>
        <v>148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28</v>
      </c>
      <c r="P33" s="16">
        <f t="shared" si="3"/>
        <v>0</v>
      </c>
      <c r="Q33" s="17">
        <f t="shared" si="5"/>
        <v>148</v>
      </c>
    </row>
    <row r="34" spans="1:17">
      <c r="A34" s="8" t="s">
        <v>76</v>
      </c>
      <c r="B34" s="15">
        <f>'[1]06'!B36</f>
        <v>120</v>
      </c>
      <c r="C34" s="16">
        <f>'[1]06'!C36</f>
        <v>0</v>
      </c>
      <c r="D34" s="16">
        <f>'[1]06'!D36</f>
        <v>200</v>
      </c>
      <c r="E34" s="16">
        <f>'[1]06'!E36</f>
        <v>0</v>
      </c>
      <c r="F34" s="15">
        <f t="shared" si="6"/>
        <v>320</v>
      </c>
      <c r="G34" s="15">
        <f>'[1]06'!H36</f>
        <v>120</v>
      </c>
      <c r="H34" s="16">
        <f>'[1]06'!I36</f>
        <v>0</v>
      </c>
      <c r="I34" s="16">
        <f>'[1]06'!J36</f>
        <v>28</v>
      </c>
      <c r="J34" s="16">
        <f>'[1]06'!K36</f>
        <v>0</v>
      </c>
      <c r="K34" s="15">
        <f t="shared" si="4"/>
        <v>148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28</v>
      </c>
      <c r="P34" s="16">
        <f t="shared" si="3"/>
        <v>0</v>
      </c>
      <c r="Q34" s="17">
        <f t="shared" si="5"/>
        <v>148</v>
      </c>
    </row>
    <row r="35" spans="1:17">
      <c r="A35" s="8" t="s">
        <v>77</v>
      </c>
      <c r="B35" s="15">
        <f>'[1]06'!B37</f>
        <v>120</v>
      </c>
      <c r="C35" s="16">
        <f>'[1]06'!C37</f>
        <v>0</v>
      </c>
      <c r="D35" s="16">
        <f>'[1]06'!D37</f>
        <v>200</v>
      </c>
      <c r="E35" s="16">
        <f>'[1]06'!E37</f>
        <v>0</v>
      </c>
      <c r="F35" s="15">
        <f t="shared" si="6"/>
        <v>320</v>
      </c>
      <c r="G35" s="15">
        <f>'[1]06'!H37</f>
        <v>120</v>
      </c>
      <c r="H35" s="16">
        <f>'[1]06'!I37</f>
        <v>0</v>
      </c>
      <c r="I35" s="16">
        <f>'[1]06'!J37</f>
        <v>28</v>
      </c>
      <c r="J35" s="16">
        <f>'[1]06'!K37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'[1]06'!B38</f>
        <v>120</v>
      </c>
      <c r="C36" s="16">
        <f>'[1]06'!C38</f>
        <v>0</v>
      </c>
      <c r="D36" s="16">
        <f>'[1]06'!D38</f>
        <v>200</v>
      </c>
      <c r="E36" s="16">
        <f>'[1]06'!E38</f>
        <v>0</v>
      </c>
      <c r="F36" s="15">
        <f t="shared" si="6"/>
        <v>320</v>
      </c>
      <c r="G36" s="15">
        <f>'[1]06'!H38</f>
        <v>120</v>
      </c>
      <c r="H36" s="16">
        <f>'[1]06'!I38</f>
        <v>0</v>
      </c>
      <c r="I36" s="16">
        <f>'[1]06'!J38</f>
        <v>28</v>
      </c>
      <c r="J36" s="16">
        <f>'[1]06'!K38</f>
        <v>0</v>
      </c>
      <c r="K36" s="15">
        <f t="shared" si="4"/>
        <v>148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'[1]06'!B39</f>
        <v>120</v>
      </c>
      <c r="C37" s="16">
        <f>'[1]06'!C39</f>
        <v>0</v>
      </c>
      <c r="D37" s="16">
        <f>'[1]06'!D39</f>
        <v>200</v>
      </c>
      <c r="E37" s="16">
        <f>'[1]06'!E39</f>
        <v>0</v>
      </c>
      <c r="F37" s="15">
        <f t="shared" si="6"/>
        <v>320</v>
      </c>
      <c r="G37" s="15">
        <f>'[1]06'!H39</f>
        <v>120</v>
      </c>
      <c r="H37" s="16">
        <f>'[1]06'!I39</f>
        <v>0</v>
      </c>
      <c r="I37" s="16">
        <f>'[1]06'!J39</f>
        <v>28</v>
      </c>
      <c r="J37" s="16">
        <f>'[1]06'!K39</f>
        <v>0</v>
      </c>
      <c r="K37" s="15">
        <f t="shared" si="4"/>
        <v>148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'[1]06'!B40</f>
        <v>120</v>
      </c>
      <c r="C38" s="16">
        <f>'[1]06'!C40</f>
        <v>0</v>
      </c>
      <c r="D38" s="16">
        <f>'[1]06'!D40</f>
        <v>200</v>
      </c>
      <c r="E38" s="16">
        <f>'[1]06'!E40</f>
        <v>0</v>
      </c>
      <c r="F38" s="15">
        <f t="shared" si="6"/>
        <v>320</v>
      </c>
      <c r="G38" s="15">
        <f>'[1]06'!H40</f>
        <v>120</v>
      </c>
      <c r="H38" s="16">
        <f>'[1]06'!I40</f>
        <v>0</v>
      </c>
      <c r="I38" s="16">
        <f>'[1]06'!J40</f>
        <v>28</v>
      </c>
      <c r="J38" s="16">
        <f>'[1]06'!K40</f>
        <v>0</v>
      </c>
      <c r="K38" s="15">
        <f t="shared" si="4"/>
        <v>148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'[1]06'!B41</f>
        <v>120</v>
      </c>
      <c r="C39" s="16">
        <f>'[1]06'!C41</f>
        <v>0</v>
      </c>
      <c r="D39" s="16">
        <f>'[1]06'!D41</f>
        <v>200</v>
      </c>
      <c r="E39" s="16">
        <f>'[1]06'!E41</f>
        <v>0</v>
      </c>
      <c r="F39" s="15">
        <f t="shared" si="6"/>
        <v>320</v>
      </c>
      <c r="G39" s="15">
        <f>'[1]06'!H41</f>
        <v>120</v>
      </c>
      <c r="H39" s="16">
        <f>'[1]06'!I41</f>
        <v>0</v>
      </c>
      <c r="I39" s="16">
        <f>'[1]06'!J41</f>
        <v>28</v>
      </c>
      <c r="J39" s="16">
        <f>'[1]06'!K41</f>
        <v>0</v>
      </c>
      <c r="K39" s="15">
        <f t="shared" si="4"/>
        <v>148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'[1]06'!B42</f>
        <v>120</v>
      </c>
      <c r="C40" s="16">
        <f>'[1]06'!C42</f>
        <v>0</v>
      </c>
      <c r="D40" s="16">
        <f>'[1]06'!D42</f>
        <v>200</v>
      </c>
      <c r="E40" s="16">
        <f>'[1]06'!E42</f>
        <v>0</v>
      </c>
      <c r="F40" s="15">
        <f t="shared" si="6"/>
        <v>320</v>
      </c>
      <c r="G40" s="15">
        <f>'[1]06'!H42</f>
        <v>120</v>
      </c>
      <c r="H40" s="16">
        <f>'[1]06'!I42</f>
        <v>0</v>
      </c>
      <c r="I40" s="16">
        <f>'[1]06'!J42</f>
        <v>28</v>
      </c>
      <c r="J40" s="16">
        <f>'[1]06'!K42</f>
        <v>0</v>
      </c>
      <c r="K40" s="15">
        <f t="shared" si="4"/>
        <v>148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'[1]06'!B43</f>
        <v>120</v>
      </c>
      <c r="C41" s="16">
        <f>'[1]06'!C43</f>
        <v>0</v>
      </c>
      <c r="D41" s="16">
        <f>'[1]06'!D43</f>
        <v>200</v>
      </c>
      <c r="E41" s="16">
        <f>'[1]06'!E43</f>
        <v>0</v>
      </c>
      <c r="F41" s="15">
        <f t="shared" si="6"/>
        <v>320</v>
      </c>
      <c r="G41" s="15">
        <f>'[1]06'!H43</f>
        <v>120</v>
      </c>
      <c r="H41" s="16">
        <f>'[1]06'!I43</f>
        <v>0</v>
      </c>
      <c r="I41" s="16">
        <f>'[1]06'!J43</f>
        <v>28</v>
      </c>
      <c r="J41" s="16">
        <f>'[1]06'!K43</f>
        <v>0</v>
      </c>
      <c r="K41" s="15">
        <f t="shared" si="4"/>
        <v>148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'[1]06'!B44</f>
        <v>120</v>
      </c>
      <c r="C42" s="16">
        <f>'[1]06'!C44</f>
        <v>0</v>
      </c>
      <c r="D42" s="16">
        <f>'[1]06'!D44</f>
        <v>200</v>
      </c>
      <c r="E42" s="16">
        <f>'[1]06'!E44</f>
        <v>0</v>
      </c>
      <c r="F42" s="15">
        <f t="shared" si="6"/>
        <v>320</v>
      </c>
      <c r="G42" s="15">
        <f>'[1]06'!H44</f>
        <v>120</v>
      </c>
      <c r="H42" s="16">
        <f>'[1]06'!I44</f>
        <v>0</v>
      </c>
      <c r="I42" s="16">
        <f>'[1]06'!J44</f>
        <v>28</v>
      </c>
      <c r="J42" s="16">
        <f>'[1]06'!K44</f>
        <v>0</v>
      </c>
      <c r="K42" s="15">
        <f t="shared" si="4"/>
        <v>148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'[1]06'!B45</f>
        <v>120</v>
      </c>
      <c r="C43" s="16">
        <f>'[1]06'!C45</f>
        <v>0</v>
      </c>
      <c r="D43" s="16">
        <f>'[1]06'!D45</f>
        <v>200</v>
      </c>
      <c r="E43" s="16">
        <f>'[1]06'!E45</f>
        <v>0</v>
      </c>
      <c r="F43" s="15">
        <f t="shared" si="6"/>
        <v>320</v>
      </c>
      <c r="G43" s="15">
        <f>'[1]06'!H45</f>
        <v>120</v>
      </c>
      <c r="H43" s="16">
        <f>'[1]06'!I45</f>
        <v>0</v>
      </c>
      <c r="I43" s="16">
        <f>'[1]06'!J45</f>
        <v>26</v>
      </c>
      <c r="J43" s="16">
        <f>'[1]06'!K45</f>
        <v>0</v>
      </c>
      <c r="K43" s="15">
        <f t="shared" si="4"/>
        <v>146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26</v>
      </c>
      <c r="P43" s="16">
        <f t="shared" si="10"/>
        <v>0</v>
      </c>
      <c r="Q43" s="17">
        <f t="shared" si="5"/>
        <v>146</v>
      </c>
    </row>
    <row r="44" spans="1:17">
      <c r="A44" s="8" t="s">
        <v>86</v>
      </c>
      <c r="B44" s="15">
        <f>'[1]06'!B46</f>
        <v>120</v>
      </c>
      <c r="C44" s="16">
        <f>'[1]06'!C46</f>
        <v>0</v>
      </c>
      <c r="D44" s="16">
        <f>'[1]06'!D46</f>
        <v>200</v>
      </c>
      <c r="E44" s="16">
        <f>'[1]06'!E46</f>
        <v>0</v>
      </c>
      <c r="F44" s="15">
        <f t="shared" si="6"/>
        <v>320</v>
      </c>
      <c r="G44" s="15">
        <f>'[1]06'!H46</f>
        <v>120</v>
      </c>
      <c r="H44" s="16">
        <f>'[1]06'!I46</f>
        <v>0</v>
      </c>
      <c r="I44" s="16">
        <f>'[1]06'!J46</f>
        <v>26</v>
      </c>
      <c r="J44" s="16">
        <f>'[1]06'!K46</f>
        <v>0</v>
      </c>
      <c r="K44" s="15">
        <f t="shared" si="4"/>
        <v>146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26</v>
      </c>
      <c r="P44" s="16">
        <f t="shared" si="10"/>
        <v>0</v>
      </c>
      <c r="Q44" s="17">
        <f t="shared" si="5"/>
        <v>146</v>
      </c>
    </row>
    <row r="45" spans="1:17">
      <c r="A45" s="8" t="s">
        <v>87</v>
      </c>
      <c r="B45" s="15">
        <f>'[1]06'!B47</f>
        <v>120</v>
      </c>
      <c r="C45" s="16">
        <f>'[1]06'!C47</f>
        <v>0</v>
      </c>
      <c r="D45" s="16">
        <f>'[1]06'!D47</f>
        <v>200</v>
      </c>
      <c r="E45" s="16">
        <f>'[1]06'!E47</f>
        <v>0</v>
      </c>
      <c r="F45" s="15">
        <f t="shared" si="6"/>
        <v>320</v>
      </c>
      <c r="G45" s="15">
        <f>'[1]06'!H47</f>
        <v>120</v>
      </c>
      <c r="H45" s="16">
        <f>'[1]06'!I47</f>
        <v>0</v>
      </c>
      <c r="I45" s="16">
        <f>'[1]06'!J47</f>
        <v>26</v>
      </c>
      <c r="J45" s="16">
        <f>'[1]06'!K47</f>
        <v>0</v>
      </c>
      <c r="K45" s="15">
        <f t="shared" si="4"/>
        <v>146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26</v>
      </c>
      <c r="P45" s="16">
        <f t="shared" si="10"/>
        <v>0</v>
      </c>
      <c r="Q45" s="17">
        <f t="shared" si="5"/>
        <v>146</v>
      </c>
    </row>
    <row r="46" spans="1:17">
      <c r="A46" s="8" t="s">
        <v>88</v>
      </c>
      <c r="B46" s="15">
        <f>'[1]06'!B48</f>
        <v>120</v>
      </c>
      <c r="C46" s="16">
        <f>'[1]06'!C48</f>
        <v>0</v>
      </c>
      <c r="D46" s="16">
        <f>'[1]06'!D48</f>
        <v>200</v>
      </c>
      <c r="E46" s="16">
        <f>'[1]06'!E48</f>
        <v>0</v>
      </c>
      <c r="F46" s="15">
        <f t="shared" si="6"/>
        <v>320</v>
      </c>
      <c r="G46" s="15">
        <f>'[1]06'!H48</f>
        <v>120</v>
      </c>
      <c r="H46" s="16">
        <f>'[1]06'!I48</f>
        <v>0</v>
      </c>
      <c r="I46" s="16">
        <f>'[1]06'!J48</f>
        <v>26</v>
      </c>
      <c r="J46" s="16">
        <f>'[1]06'!K48</f>
        <v>0</v>
      </c>
      <c r="K46" s="15">
        <f t="shared" si="4"/>
        <v>146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26</v>
      </c>
      <c r="P46" s="16">
        <f t="shared" si="10"/>
        <v>0</v>
      </c>
      <c r="Q46" s="17">
        <f t="shared" si="5"/>
        <v>146</v>
      </c>
    </row>
    <row r="47" spans="1:17">
      <c r="A47" s="8" t="s">
        <v>89</v>
      </c>
      <c r="B47" s="15">
        <f>'[1]06'!B49</f>
        <v>120</v>
      </c>
      <c r="C47" s="16">
        <f>'[1]06'!C49</f>
        <v>0</v>
      </c>
      <c r="D47" s="16">
        <f>'[1]06'!D49</f>
        <v>200</v>
      </c>
      <c r="E47" s="16">
        <f>'[1]06'!E49</f>
        <v>0</v>
      </c>
      <c r="F47" s="15">
        <f t="shared" si="6"/>
        <v>320</v>
      </c>
      <c r="G47" s="15">
        <f>'[1]06'!H49</f>
        <v>120</v>
      </c>
      <c r="H47" s="16">
        <f>'[1]06'!I49</f>
        <v>0</v>
      </c>
      <c r="I47" s="16">
        <f>'[1]06'!J49</f>
        <v>28</v>
      </c>
      <c r="J47" s="16">
        <f>'[1]06'!K49</f>
        <v>0</v>
      </c>
      <c r="K47" s="15">
        <f t="shared" si="4"/>
        <v>148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'[1]06'!B50</f>
        <v>120</v>
      </c>
      <c r="C48" s="16">
        <f>'[1]06'!C50</f>
        <v>0</v>
      </c>
      <c r="D48" s="16">
        <f>'[1]06'!D50</f>
        <v>200</v>
      </c>
      <c r="E48" s="16">
        <f>'[1]06'!E50</f>
        <v>0</v>
      </c>
      <c r="F48" s="15">
        <f t="shared" si="6"/>
        <v>320</v>
      </c>
      <c r="G48" s="15">
        <f>'[1]06'!H50</f>
        <v>120</v>
      </c>
      <c r="H48" s="16">
        <f>'[1]06'!I50</f>
        <v>0</v>
      </c>
      <c r="I48" s="16">
        <f>'[1]06'!J50</f>
        <v>28</v>
      </c>
      <c r="J48" s="16">
        <f>'[1]06'!K50</f>
        <v>0</v>
      </c>
      <c r="K48" s="15">
        <f t="shared" si="4"/>
        <v>148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'[1]06'!B51</f>
        <v>120</v>
      </c>
      <c r="C49" s="16">
        <f>'[1]06'!C51</f>
        <v>0</v>
      </c>
      <c r="D49" s="16">
        <f>'[1]06'!D51</f>
        <v>200</v>
      </c>
      <c r="E49" s="16">
        <f>'[1]06'!E51</f>
        <v>0</v>
      </c>
      <c r="F49" s="15">
        <f t="shared" si="6"/>
        <v>320</v>
      </c>
      <c r="G49" s="15">
        <f>'[1]06'!H51</f>
        <v>120</v>
      </c>
      <c r="H49" s="16">
        <f>'[1]06'!I51</f>
        <v>0</v>
      </c>
      <c r="I49" s="16">
        <f>'[1]06'!J51</f>
        <v>28</v>
      </c>
      <c r="J49" s="16">
        <f>'[1]06'!K51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'[1]06'!B52</f>
        <v>120</v>
      </c>
      <c r="C50" s="16">
        <f>'[1]06'!C52</f>
        <v>0</v>
      </c>
      <c r="D50" s="16">
        <f>'[1]06'!D52</f>
        <v>200</v>
      </c>
      <c r="E50" s="16">
        <f>'[1]06'!E52</f>
        <v>0</v>
      </c>
      <c r="F50" s="15">
        <f t="shared" si="6"/>
        <v>320</v>
      </c>
      <c r="G50" s="15">
        <f>'[1]06'!H52</f>
        <v>120</v>
      </c>
      <c r="H50" s="16">
        <f>'[1]06'!I52</f>
        <v>0</v>
      </c>
      <c r="I50" s="16">
        <f>'[1]06'!J52</f>
        <v>28</v>
      </c>
      <c r="J50" s="16">
        <f>'[1]06'!K52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'[1]06'!B53</f>
        <v>120</v>
      </c>
      <c r="C51" s="16">
        <f>'[1]06'!C53</f>
        <v>0</v>
      </c>
      <c r="D51" s="16">
        <f>'[1]06'!D53</f>
        <v>200</v>
      </c>
      <c r="E51" s="16">
        <f>'[1]06'!E53</f>
        <v>0</v>
      </c>
      <c r="F51" s="15">
        <f t="shared" si="6"/>
        <v>320</v>
      </c>
      <c r="G51" s="15">
        <f>'[1]06'!H53</f>
        <v>120</v>
      </c>
      <c r="H51" s="16">
        <f>'[1]06'!I53</f>
        <v>0</v>
      </c>
      <c r="I51" s="16">
        <f>'[1]06'!J53</f>
        <v>28</v>
      </c>
      <c r="J51" s="16">
        <f>'[1]06'!K53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'[1]06'!B54</f>
        <v>120</v>
      </c>
      <c r="C52" s="16">
        <f>'[1]06'!C54</f>
        <v>0</v>
      </c>
      <c r="D52" s="16">
        <f>'[1]06'!D54</f>
        <v>200</v>
      </c>
      <c r="E52" s="16">
        <f>'[1]06'!E54</f>
        <v>0</v>
      </c>
      <c r="F52" s="15">
        <f t="shared" si="6"/>
        <v>320</v>
      </c>
      <c r="G52" s="15">
        <f>'[1]06'!H54</f>
        <v>120</v>
      </c>
      <c r="H52" s="16">
        <f>'[1]06'!I54</f>
        <v>0</v>
      </c>
      <c r="I52" s="16">
        <f>'[1]06'!J54</f>
        <v>28</v>
      </c>
      <c r="J52" s="16">
        <f>'[1]06'!K54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'[1]06'!B55</f>
        <v>120</v>
      </c>
      <c r="C53" s="16">
        <f>'[1]06'!C55</f>
        <v>0</v>
      </c>
      <c r="D53" s="16">
        <f>'[1]06'!D55</f>
        <v>200</v>
      </c>
      <c r="E53" s="16">
        <f>'[1]06'!E55</f>
        <v>0</v>
      </c>
      <c r="F53" s="15">
        <f t="shared" si="6"/>
        <v>320</v>
      </c>
      <c r="G53" s="15">
        <f>'[1]06'!H55</f>
        <v>120</v>
      </c>
      <c r="H53" s="16">
        <f>'[1]06'!I55</f>
        <v>0</v>
      </c>
      <c r="I53" s="16">
        <f>'[1]06'!J55</f>
        <v>28</v>
      </c>
      <c r="J53" s="16">
        <f>'[1]06'!K55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'[1]06'!B56</f>
        <v>120</v>
      </c>
      <c r="C54" s="16">
        <f>'[1]06'!C56</f>
        <v>0</v>
      </c>
      <c r="D54" s="16">
        <f>'[1]06'!D56</f>
        <v>200</v>
      </c>
      <c r="E54" s="16">
        <f>'[1]06'!E56</f>
        <v>0</v>
      </c>
      <c r="F54" s="15">
        <f t="shared" si="6"/>
        <v>320</v>
      </c>
      <c r="G54" s="15">
        <f>'[1]06'!H56</f>
        <v>120</v>
      </c>
      <c r="H54" s="16">
        <f>'[1]06'!I56</f>
        <v>0</v>
      </c>
      <c r="I54" s="16">
        <f>'[1]06'!J56</f>
        <v>28</v>
      </c>
      <c r="J54" s="16">
        <f>'[1]06'!K56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'[1]06'!B57</f>
        <v>120</v>
      </c>
      <c r="C55" s="16">
        <f>'[1]06'!C57</f>
        <v>0</v>
      </c>
      <c r="D55" s="16">
        <f>'[1]06'!D57</f>
        <v>200</v>
      </c>
      <c r="E55" s="16">
        <f>'[1]06'!E57</f>
        <v>0</v>
      </c>
      <c r="F55" s="15">
        <f t="shared" si="6"/>
        <v>320</v>
      </c>
      <c r="G55" s="15">
        <f>'[1]06'!H57</f>
        <v>120</v>
      </c>
      <c r="H55" s="16">
        <f>'[1]06'!I57</f>
        <v>0</v>
      </c>
      <c r="I55" s="16">
        <f>'[1]06'!J57</f>
        <v>28</v>
      </c>
      <c r="J55" s="16">
        <f>'[1]06'!K57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'[1]06'!B58</f>
        <v>120</v>
      </c>
      <c r="C56" s="16">
        <f>'[1]06'!C58</f>
        <v>0</v>
      </c>
      <c r="D56" s="16">
        <f>'[1]06'!D58</f>
        <v>200</v>
      </c>
      <c r="E56" s="16">
        <f>'[1]06'!E58</f>
        <v>0</v>
      </c>
      <c r="F56" s="15">
        <f t="shared" si="6"/>
        <v>320</v>
      </c>
      <c r="G56" s="15">
        <f>'[1]06'!H58</f>
        <v>120</v>
      </c>
      <c r="H56" s="16">
        <f>'[1]06'!I58</f>
        <v>0</v>
      </c>
      <c r="I56" s="16">
        <f>'[1]06'!J58</f>
        <v>28</v>
      </c>
      <c r="J56" s="16">
        <f>'[1]06'!K58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'[1]06'!B59</f>
        <v>120</v>
      </c>
      <c r="C57" s="16">
        <f>'[1]06'!C59</f>
        <v>0</v>
      </c>
      <c r="D57" s="16">
        <f>'[1]06'!D59</f>
        <v>200</v>
      </c>
      <c r="E57" s="16">
        <f>'[1]06'!E59</f>
        <v>0</v>
      </c>
      <c r="F57" s="15">
        <f t="shared" si="6"/>
        <v>320</v>
      </c>
      <c r="G57" s="15">
        <f>'[1]06'!H59</f>
        <v>120</v>
      </c>
      <c r="H57" s="16">
        <f>'[1]06'!I59</f>
        <v>0</v>
      </c>
      <c r="I57" s="16">
        <f>'[1]06'!J59</f>
        <v>28</v>
      </c>
      <c r="J57" s="16">
        <f>'[1]06'!K59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'[1]06'!B60</f>
        <v>120</v>
      </c>
      <c r="C58" s="16">
        <f>'[1]06'!C60</f>
        <v>0</v>
      </c>
      <c r="D58" s="16">
        <f>'[1]06'!D60</f>
        <v>200</v>
      </c>
      <c r="E58" s="16">
        <f>'[1]06'!E60</f>
        <v>0</v>
      </c>
      <c r="F58" s="15">
        <f t="shared" si="6"/>
        <v>320</v>
      </c>
      <c r="G58" s="15">
        <f>'[1]06'!H60</f>
        <v>120</v>
      </c>
      <c r="H58" s="16">
        <f>'[1]06'!I60</f>
        <v>0</v>
      </c>
      <c r="I58" s="16">
        <f>'[1]06'!J60</f>
        <v>28</v>
      </c>
      <c r="J58" s="16">
        <f>'[1]06'!K60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'[1]06'!B61</f>
        <v>120</v>
      </c>
      <c r="C59" s="16">
        <f>'[1]06'!C61</f>
        <v>0</v>
      </c>
      <c r="D59" s="16">
        <f>'[1]06'!D61</f>
        <v>200</v>
      </c>
      <c r="E59" s="16">
        <f>'[1]06'!E61</f>
        <v>0</v>
      </c>
      <c r="F59" s="15">
        <f t="shared" si="6"/>
        <v>320</v>
      </c>
      <c r="G59" s="15">
        <f>'[1]06'!H61</f>
        <v>120</v>
      </c>
      <c r="H59" s="16">
        <f>'[1]06'!I61</f>
        <v>0</v>
      </c>
      <c r="I59" s="16">
        <f>'[1]06'!J61</f>
        <v>28</v>
      </c>
      <c r="J59" s="16">
        <f>'[1]06'!K61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'[1]06'!B62</f>
        <v>120</v>
      </c>
      <c r="C60" s="16">
        <f>'[1]06'!C62</f>
        <v>0</v>
      </c>
      <c r="D60" s="16">
        <f>'[1]06'!D62</f>
        <v>200</v>
      </c>
      <c r="E60" s="16">
        <f>'[1]06'!E62</f>
        <v>0</v>
      </c>
      <c r="F60" s="15">
        <f t="shared" si="6"/>
        <v>320</v>
      </c>
      <c r="G60" s="15">
        <f>'[1]06'!H62</f>
        <v>120</v>
      </c>
      <c r="H60" s="16">
        <f>'[1]06'!I62</f>
        <v>0</v>
      </c>
      <c r="I60" s="16">
        <f>'[1]06'!J62</f>
        <v>28</v>
      </c>
      <c r="J60" s="16">
        <f>'[1]06'!K62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'[1]06'!B63</f>
        <v>120</v>
      </c>
      <c r="C61" s="16">
        <f>'[1]06'!C63</f>
        <v>0</v>
      </c>
      <c r="D61" s="16">
        <f>'[1]06'!D63</f>
        <v>200</v>
      </c>
      <c r="E61" s="16">
        <f>'[1]06'!E63</f>
        <v>0</v>
      </c>
      <c r="F61" s="15">
        <f t="shared" si="6"/>
        <v>320</v>
      </c>
      <c r="G61" s="15">
        <f>'[1]06'!H63</f>
        <v>120</v>
      </c>
      <c r="H61" s="16">
        <f>'[1]06'!I63</f>
        <v>0</v>
      </c>
      <c r="I61" s="16">
        <f>'[1]06'!J63</f>
        <v>28</v>
      </c>
      <c r="J61" s="16">
        <f>'[1]06'!K63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'[1]06'!B64</f>
        <v>120</v>
      </c>
      <c r="C62" s="16">
        <f>'[1]06'!C64</f>
        <v>0</v>
      </c>
      <c r="D62" s="16">
        <f>'[1]06'!D64</f>
        <v>200</v>
      </c>
      <c r="E62" s="16">
        <f>'[1]06'!E64</f>
        <v>0</v>
      </c>
      <c r="F62" s="15">
        <f t="shared" si="6"/>
        <v>320</v>
      </c>
      <c r="G62" s="15">
        <f>'[1]06'!H64</f>
        <v>120</v>
      </c>
      <c r="H62" s="16">
        <f>'[1]06'!I64</f>
        <v>0</v>
      </c>
      <c r="I62" s="16">
        <f>'[1]06'!J64</f>
        <v>28</v>
      </c>
      <c r="J62" s="16">
        <f>'[1]06'!K64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'[1]06'!B65</f>
        <v>120</v>
      </c>
      <c r="C63" s="16">
        <f>'[1]06'!C65</f>
        <v>0</v>
      </c>
      <c r="D63" s="16">
        <f>'[1]06'!D65</f>
        <v>200</v>
      </c>
      <c r="E63" s="16">
        <f>'[1]06'!E65</f>
        <v>0</v>
      </c>
      <c r="F63" s="15">
        <f t="shared" si="6"/>
        <v>320</v>
      </c>
      <c r="G63" s="15">
        <f>'[1]06'!H65</f>
        <v>120</v>
      </c>
      <c r="H63" s="16">
        <f>'[1]06'!I65</f>
        <v>0</v>
      </c>
      <c r="I63" s="16">
        <f>'[1]06'!J65</f>
        <v>28</v>
      </c>
      <c r="J63" s="16">
        <f>'[1]06'!K65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'[1]06'!B66</f>
        <v>120</v>
      </c>
      <c r="C64" s="16">
        <f>'[1]06'!C66</f>
        <v>0</v>
      </c>
      <c r="D64" s="16">
        <f>'[1]06'!D66</f>
        <v>200</v>
      </c>
      <c r="E64" s="16">
        <f>'[1]06'!E66</f>
        <v>0</v>
      </c>
      <c r="F64" s="15">
        <f t="shared" si="6"/>
        <v>320</v>
      </c>
      <c r="G64" s="15">
        <f>'[1]06'!H66</f>
        <v>120</v>
      </c>
      <c r="H64" s="16">
        <f>'[1]06'!I66</f>
        <v>0</v>
      </c>
      <c r="I64" s="16">
        <f>'[1]06'!J66</f>
        <v>28</v>
      </c>
      <c r="J64" s="16">
        <f>'[1]06'!K66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'[1]06'!B67</f>
        <v>120</v>
      </c>
      <c r="C65" s="16">
        <f>'[1]06'!C67</f>
        <v>0</v>
      </c>
      <c r="D65" s="16">
        <f>'[1]06'!D67</f>
        <v>200</v>
      </c>
      <c r="E65" s="16">
        <f>'[1]06'!E67</f>
        <v>0</v>
      </c>
      <c r="F65" s="15">
        <f t="shared" si="6"/>
        <v>320</v>
      </c>
      <c r="G65" s="15">
        <f>'[1]06'!H67</f>
        <v>120</v>
      </c>
      <c r="H65" s="16">
        <f>'[1]06'!I67</f>
        <v>0</v>
      </c>
      <c r="I65" s="16">
        <f>'[1]06'!J67</f>
        <v>28</v>
      </c>
      <c r="J65" s="16">
        <f>'[1]06'!K67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'[1]06'!B68</f>
        <v>120</v>
      </c>
      <c r="C66" s="16">
        <f>'[1]06'!C68</f>
        <v>0</v>
      </c>
      <c r="D66" s="16">
        <f>'[1]06'!D68</f>
        <v>200</v>
      </c>
      <c r="E66" s="16">
        <f>'[1]06'!E68</f>
        <v>0</v>
      </c>
      <c r="F66" s="15">
        <f t="shared" si="6"/>
        <v>320</v>
      </c>
      <c r="G66" s="15">
        <f>'[1]06'!H68</f>
        <v>120</v>
      </c>
      <c r="H66" s="16">
        <f>'[1]06'!I68</f>
        <v>0</v>
      </c>
      <c r="I66" s="16">
        <f>'[1]06'!J68</f>
        <v>28</v>
      </c>
      <c r="J66" s="16">
        <f>'[1]06'!K68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'[1]06'!B69</f>
        <v>120</v>
      </c>
      <c r="C67" s="16">
        <f>'[1]06'!C69</f>
        <v>0</v>
      </c>
      <c r="D67" s="16">
        <f>'[1]06'!D69</f>
        <v>200</v>
      </c>
      <c r="E67" s="16">
        <f>'[1]06'!E69</f>
        <v>0</v>
      </c>
      <c r="F67" s="15">
        <f t="shared" si="6"/>
        <v>320</v>
      </c>
      <c r="G67" s="15">
        <f>'[1]06'!H69</f>
        <v>120</v>
      </c>
      <c r="H67" s="16">
        <f>'[1]06'!I69</f>
        <v>0</v>
      </c>
      <c r="I67" s="16">
        <f>'[1]06'!J69</f>
        <v>28</v>
      </c>
      <c r="J67" s="16">
        <f>'[1]06'!K69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'[1]06'!B70</f>
        <v>120</v>
      </c>
      <c r="C68" s="16">
        <f>'[1]06'!C70</f>
        <v>0</v>
      </c>
      <c r="D68" s="16">
        <f>'[1]06'!D70</f>
        <v>200</v>
      </c>
      <c r="E68" s="16">
        <f>'[1]06'!E70</f>
        <v>0</v>
      </c>
      <c r="F68" s="15">
        <f t="shared" si="6"/>
        <v>320</v>
      </c>
      <c r="G68" s="15">
        <f>'[1]06'!H70</f>
        <v>120</v>
      </c>
      <c r="H68" s="16">
        <f>'[1]06'!I70</f>
        <v>0</v>
      </c>
      <c r="I68" s="16">
        <f>'[1]06'!J70</f>
        <v>28</v>
      </c>
      <c r="J68" s="16">
        <f>'[1]06'!K70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'[1]06'!B71</f>
        <v>120</v>
      </c>
      <c r="C69" s="16">
        <f>'[1]06'!C71</f>
        <v>0</v>
      </c>
      <c r="D69" s="16">
        <f>'[1]06'!D71</f>
        <v>200</v>
      </c>
      <c r="E69" s="16">
        <f>'[1]06'!E71</f>
        <v>0</v>
      </c>
      <c r="F69" s="15">
        <f t="shared" ref="F69:F98" si="17">SUM(B69:E69)</f>
        <v>320</v>
      </c>
      <c r="G69" s="15">
        <f>'[1]06'!H71</f>
        <v>120</v>
      </c>
      <c r="H69" s="16">
        <f>'[1]06'!I71</f>
        <v>0</v>
      </c>
      <c r="I69" s="16">
        <f>'[1]06'!J71</f>
        <v>28</v>
      </c>
      <c r="J69" s="16">
        <f>'[1]06'!K71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'[1]06'!B72</f>
        <v>120</v>
      </c>
      <c r="C70" s="16">
        <f>'[1]06'!C72</f>
        <v>0</v>
      </c>
      <c r="D70" s="16">
        <f>'[1]06'!D72</f>
        <v>200</v>
      </c>
      <c r="E70" s="16">
        <f>'[1]06'!E72</f>
        <v>0</v>
      </c>
      <c r="F70" s="15">
        <f t="shared" si="17"/>
        <v>320</v>
      </c>
      <c r="G70" s="15">
        <f>'[1]06'!H72</f>
        <v>120</v>
      </c>
      <c r="H70" s="16">
        <f>'[1]06'!I72</f>
        <v>0</v>
      </c>
      <c r="I70" s="16">
        <f>'[1]06'!J72</f>
        <v>28</v>
      </c>
      <c r="J70" s="16">
        <f>'[1]06'!K72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'[1]06'!B73</f>
        <v>120</v>
      </c>
      <c r="C71" s="16">
        <f>'[1]06'!C73</f>
        <v>0</v>
      </c>
      <c r="D71" s="16">
        <f>'[1]06'!D73</f>
        <v>200</v>
      </c>
      <c r="E71" s="16">
        <f>'[1]06'!E73</f>
        <v>0</v>
      </c>
      <c r="F71" s="15">
        <f t="shared" si="17"/>
        <v>320</v>
      </c>
      <c r="G71" s="15">
        <f>'[1]06'!H73</f>
        <v>120</v>
      </c>
      <c r="H71" s="16">
        <f>'[1]06'!I73</f>
        <v>0</v>
      </c>
      <c r="I71" s="16">
        <f>'[1]06'!J73</f>
        <v>28</v>
      </c>
      <c r="J71" s="16">
        <f>'[1]06'!K73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'[1]06'!B74</f>
        <v>120</v>
      </c>
      <c r="C72" s="16">
        <f>'[1]06'!C74</f>
        <v>0</v>
      </c>
      <c r="D72" s="16">
        <f>'[1]06'!D74</f>
        <v>200</v>
      </c>
      <c r="E72" s="16">
        <f>'[1]06'!E74</f>
        <v>0</v>
      </c>
      <c r="F72" s="15">
        <f t="shared" si="17"/>
        <v>320</v>
      </c>
      <c r="G72" s="15">
        <f>'[1]06'!H74</f>
        <v>120</v>
      </c>
      <c r="H72" s="16">
        <f>'[1]06'!I74</f>
        <v>0</v>
      </c>
      <c r="I72" s="16">
        <f>'[1]06'!J74</f>
        <v>28</v>
      </c>
      <c r="J72" s="16">
        <f>'[1]06'!K74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'[1]06'!B75</f>
        <v>120</v>
      </c>
      <c r="C73" s="16">
        <f>'[1]06'!C75</f>
        <v>0</v>
      </c>
      <c r="D73" s="16">
        <f>'[1]06'!D75</f>
        <v>200</v>
      </c>
      <c r="E73" s="16">
        <f>'[1]06'!E75</f>
        <v>0</v>
      </c>
      <c r="F73" s="15">
        <f t="shared" si="17"/>
        <v>320</v>
      </c>
      <c r="G73" s="15">
        <f>'[1]06'!H75</f>
        <v>120</v>
      </c>
      <c r="H73" s="16">
        <f>'[1]06'!I75</f>
        <v>0</v>
      </c>
      <c r="I73" s="16">
        <f>'[1]06'!J75</f>
        <v>28</v>
      </c>
      <c r="J73" s="16">
        <f>'[1]06'!K75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'[1]06'!B76</f>
        <v>120</v>
      </c>
      <c r="C74" s="16">
        <f>'[1]06'!C76</f>
        <v>0</v>
      </c>
      <c r="D74" s="16">
        <f>'[1]06'!D76</f>
        <v>200</v>
      </c>
      <c r="E74" s="16">
        <f>'[1]06'!E76</f>
        <v>0</v>
      </c>
      <c r="F74" s="15">
        <f t="shared" si="17"/>
        <v>320</v>
      </c>
      <c r="G74" s="15">
        <f>'[1]06'!H76</f>
        <v>120</v>
      </c>
      <c r="H74" s="16">
        <f>'[1]06'!I76</f>
        <v>0</v>
      </c>
      <c r="I74" s="16">
        <f>'[1]06'!J76</f>
        <v>28</v>
      </c>
      <c r="J74" s="16">
        <f>'[1]06'!K76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'[1]06'!B77</f>
        <v>120</v>
      </c>
      <c r="C75" s="16">
        <f>'[1]06'!C77</f>
        <v>0</v>
      </c>
      <c r="D75" s="16">
        <f>'[1]06'!D77</f>
        <v>200</v>
      </c>
      <c r="E75" s="16">
        <f>'[1]06'!E77</f>
        <v>0</v>
      </c>
      <c r="F75" s="15">
        <f t="shared" si="17"/>
        <v>320</v>
      </c>
      <c r="G75" s="15">
        <f>'[1]06'!H77</f>
        <v>120</v>
      </c>
      <c r="H75" s="16">
        <f>'[1]06'!I77</f>
        <v>0</v>
      </c>
      <c r="I75" s="16">
        <f>'[1]06'!J77</f>
        <v>28</v>
      </c>
      <c r="J75" s="16">
        <f>'[1]06'!K77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'[1]06'!B78</f>
        <v>120</v>
      </c>
      <c r="C76" s="16">
        <f>'[1]06'!C78</f>
        <v>0</v>
      </c>
      <c r="D76" s="16">
        <f>'[1]06'!D78</f>
        <v>200</v>
      </c>
      <c r="E76" s="16">
        <f>'[1]06'!E78</f>
        <v>0</v>
      </c>
      <c r="F76" s="15">
        <f t="shared" si="17"/>
        <v>320</v>
      </c>
      <c r="G76" s="15">
        <f>'[1]06'!H78</f>
        <v>120</v>
      </c>
      <c r="H76" s="16">
        <f>'[1]06'!I78</f>
        <v>0</v>
      </c>
      <c r="I76" s="16">
        <f>'[1]06'!J78</f>
        <v>28</v>
      </c>
      <c r="J76" s="16">
        <f>'[1]06'!K78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'[1]06'!B79</f>
        <v>120</v>
      </c>
      <c r="C77" s="16">
        <f>'[1]06'!C79</f>
        <v>0</v>
      </c>
      <c r="D77" s="16">
        <f>'[1]06'!D79</f>
        <v>200</v>
      </c>
      <c r="E77" s="16">
        <f>'[1]06'!E79</f>
        <v>0</v>
      </c>
      <c r="F77" s="15">
        <f t="shared" si="17"/>
        <v>320</v>
      </c>
      <c r="G77" s="15">
        <f>'[1]06'!H79</f>
        <v>120</v>
      </c>
      <c r="H77" s="16">
        <f>'[1]06'!I79</f>
        <v>0</v>
      </c>
      <c r="I77" s="16">
        <f>'[1]06'!J79</f>
        <v>28</v>
      </c>
      <c r="J77" s="16">
        <f>'[1]06'!K79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'[1]06'!B80</f>
        <v>120</v>
      </c>
      <c r="C78" s="16">
        <f>'[1]06'!C80</f>
        <v>0</v>
      </c>
      <c r="D78" s="16">
        <f>'[1]06'!D80</f>
        <v>200</v>
      </c>
      <c r="E78" s="16">
        <f>'[1]06'!E80</f>
        <v>0</v>
      </c>
      <c r="F78" s="15">
        <f t="shared" si="17"/>
        <v>320</v>
      </c>
      <c r="G78" s="15">
        <f>'[1]06'!H80</f>
        <v>120</v>
      </c>
      <c r="H78" s="16">
        <f>'[1]06'!I80</f>
        <v>0</v>
      </c>
      <c r="I78" s="16">
        <f>'[1]06'!J80</f>
        <v>28</v>
      </c>
      <c r="J78" s="16">
        <f>'[1]06'!K80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'[1]06'!B81</f>
        <v>120</v>
      </c>
      <c r="C79" s="16">
        <f>'[1]06'!C81</f>
        <v>0</v>
      </c>
      <c r="D79" s="16">
        <f>'[1]06'!D81</f>
        <v>200</v>
      </c>
      <c r="E79" s="16">
        <f>'[1]06'!E81</f>
        <v>0</v>
      </c>
      <c r="F79" s="15">
        <f t="shared" si="17"/>
        <v>320</v>
      </c>
      <c r="G79" s="15">
        <f>'[1]06'!H81</f>
        <v>120</v>
      </c>
      <c r="H79" s="16">
        <f>'[1]06'!I81</f>
        <v>0</v>
      </c>
      <c r="I79" s="16">
        <f>'[1]06'!J81</f>
        <v>28</v>
      </c>
      <c r="J79" s="16">
        <f>'[1]06'!K81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'[1]06'!B82</f>
        <v>120</v>
      </c>
      <c r="C80" s="16">
        <f>'[1]06'!C82</f>
        <v>0</v>
      </c>
      <c r="D80" s="16">
        <f>'[1]06'!D82</f>
        <v>200</v>
      </c>
      <c r="E80" s="16">
        <f>'[1]06'!E82</f>
        <v>0</v>
      </c>
      <c r="F80" s="15">
        <f t="shared" si="17"/>
        <v>320</v>
      </c>
      <c r="G80" s="15">
        <f>'[1]06'!H82</f>
        <v>120</v>
      </c>
      <c r="H80" s="16">
        <f>'[1]06'!I82</f>
        <v>0</v>
      </c>
      <c r="I80" s="16">
        <f>'[1]06'!J82</f>
        <v>28</v>
      </c>
      <c r="J80" s="16">
        <f>'[1]06'!K82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'[1]06'!B83</f>
        <v>120</v>
      </c>
      <c r="C81" s="16">
        <f>'[1]06'!C83</f>
        <v>0</v>
      </c>
      <c r="D81" s="16">
        <f>'[1]06'!D83</f>
        <v>200</v>
      </c>
      <c r="E81" s="16">
        <f>'[1]06'!E83</f>
        <v>0</v>
      </c>
      <c r="F81" s="15">
        <f t="shared" si="17"/>
        <v>320</v>
      </c>
      <c r="G81" s="15">
        <f>'[1]06'!H83</f>
        <v>120</v>
      </c>
      <c r="H81" s="16">
        <f>'[1]06'!I83</f>
        <v>0</v>
      </c>
      <c r="I81" s="16">
        <f>'[1]06'!J83</f>
        <v>28</v>
      </c>
      <c r="J81" s="16">
        <f>'[1]06'!K83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'[1]06'!B84</f>
        <v>120</v>
      </c>
      <c r="C82" s="16">
        <f>'[1]06'!C84</f>
        <v>0</v>
      </c>
      <c r="D82" s="16">
        <f>'[1]06'!D84</f>
        <v>200</v>
      </c>
      <c r="E82" s="16">
        <f>'[1]06'!E84</f>
        <v>0</v>
      </c>
      <c r="F82" s="15">
        <f t="shared" si="17"/>
        <v>320</v>
      </c>
      <c r="G82" s="15">
        <f>'[1]06'!H84</f>
        <v>120</v>
      </c>
      <c r="H82" s="16">
        <f>'[1]06'!I84</f>
        <v>0</v>
      </c>
      <c r="I82" s="16">
        <f>'[1]06'!J84</f>
        <v>28</v>
      </c>
      <c r="J82" s="16">
        <f>'[1]06'!K84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'[1]06'!B85</f>
        <v>120</v>
      </c>
      <c r="C83" s="16">
        <f>'[1]06'!C85</f>
        <v>0</v>
      </c>
      <c r="D83" s="16">
        <f>'[1]06'!D85</f>
        <v>200</v>
      </c>
      <c r="E83" s="16">
        <f>'[1]06'!E85</f>
        <v>0</v>
      </c>
      <c r="F83" s="15">
        <f t="shared" si="17"/>
        <v>320</v>
      </c>
      <c r="G83" s="15">
        <f>'[1]06'!H85</f>
        <v>120</v>
      </c>
      <c r="H83" s="16">
        <f>'[1]06'!I85</f>
        <v>0</v>
      </c>
      <c r="I83" s="16">
        <f>'[1]06'!J85</f>
        <v>28</v>
      </c>
      <c r="J83" s="16">
        <f>'[1]06'!K85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'[1]06'!B86</f>
        <v>120</v>
      </c>
      <c r="C84" s="16">
        <f>'[1]06'!C86</f>
        <v>0</v>
      </c>
      <c r="D84" s="16">
        <f>'[1]06'!D86</f>
        <v>200</v>
      </c>
      <c r="E84" s="16">
        <f>'[1]06'!E86</f>
        <v>0</v>
      </c>
      <c r="F84" s="15">
        <f t="shared" si="17"/>
        <v>320</v>
      </c>
      <c r="G84" s="15">
        <f>'[1]06'!H86</f>
        <v>120</v>
      </c>
      <c r="H84" s="16">
        <f>'[1]06'!I86</f>
        <v>0</v>
      </c>
      <c r="I84" s="16">
        <f>'[1]06'!J86</f>
        <v>28</v>
      </c>
      <c r="J84" s="16">
        <f>'[1]06'!K86</f>
        <v>0</v>
      </c>
      <c r="K84" s="15">
        <f t="shared" si="15"/>
        <v>148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'[1]06'!B87</f>
        <v>120</v>
      </c>
      <c r="C85" s="16">
        <f>'[1]06'!C87</f>
        <v>0</v>
      </c>
      <c r="D85" s="16">
        <f>'[1]06'!D87</f>
        <v>200</v>
      </c>
      <c r="E85" s="16">
        <f>'[1]06'!E87</f>
        <v>0</v>
      </c>
      <c r="F85" s="15">
        <f t="shared" si="17"/>
        <v>320</v>
      </c>
      <c r="G85" s="15">
        <f>'[1]06'!H87</f>
        <v>120</v>
      </c>
      <c r="H85" s="16">
        <f>'[1]06'!I87</f>
        <v>0</v>
      </c>
      <c r="I85" s="16">
        <f>'[1]06'!J87</f>
        <v>28</v>
      </c>
      <c r="J85" s="16">
        <f>'[1]06'!K87</f>
        <v>0</v>
      </c>
      <c r="K85" s="15">
        <f t="shared" si="15"/>
        <v>148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'[1]06'!B88</f>
        <v>120</v>
      </c>
      <c r="C86" s="16">
        <f>'[1]06'!C88</f>
        <v>0</v>
      </c>
      <c r="D86" s="16">
        <f>'[1]06'!D88</f>
        <v>200</v>
      </c>
      <c r="E86" s="16">
        <f>'[1]06'!E88</f>
        <v>0</v>
      </c>
      <c r="F86" s="15">
        <f t="shared" si="17"/>
        <v>320</v>
      </c>
      <c r="G86" s="15">
        <f>'[1]06'!H88</f>
        <v>120</v>
      </c>
      <c r="H86" s="16">
        <f>'[1]06'!I88</f>
        <v>0</v>
      </c>
      <c r="I86" s="16">
        <f>'[1]06'!J88</f>
        <v>28</v>
      </c>
      <c r="J86" s="16">
        <f>'[1]06'!K88</f>
        <v>0</v>
      </c>
      <c r="K86" s="15">
        <f t="shared" si="15"/>
        <v>148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28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'[1]06'!B89</f>
        <v>120</v>
      </c>
      <c r="C87" s="16">
        <f>'[1]06'!C89</f>
        <v>0</v>
      </c>
      <c r="D87" s="16">
        <f>'[1]06'!D89</f>
        <v>200</v>
      </c>
      <c r="E87" s="16">
        <f>'[1]06'!E89</f>
        <v>0</v>
      </c>
      <c r="F87" s="15">
        <f t="shared" si="17"/>
        <v>320</v>
      </c>
      <c r="G87" s="15">
        <f>'[1]06'!H89</f>
        <v>120</v>
      </c>
      <c r="H87" s="16">
        <f>'[1]06'!I89</f>
        <v>0</v>
      </c>
      <c r="I87" s="16">
        <f>'[1]06'!J89</f>
        <v>28</v>
      </c>
      <c r="J87" s="16">
        <f>'[1]06'!K89</f>
        <v>0</v>
      </c>
      <c r="K87" s="15">
        <f t="shared" si="15"/>
        <v>148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28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'[1]06'!B90</f>
        <v>120</v>
      </c>
      <c r="C88" s="16">
        <f>'[1]06'!C90</f>
        <v>0</v>
      </c>
      <c r="D88" s="16">
        <f>'[1]06'!D90</f>
        <v>200</v>
      </c>
      <c r="E88" s="16">
        <f>'[1]06'!E90</f>
        <v>0</v>
      </c>
      <c r="F88" s="15">
        <f t="shared" si="17"/>
        <v>320</v>
      </c>
      <c r="G88" s="15">
        <f>'[1]06'!H90</f>
        <v>120</v>
      </c>
      <c r="H88" s="16">
        <f>'[1]06'!I90</f>
        <v>0</v>
      </c>
      <c r="I88" s="16">
        <f>'[1]06'!J90</f>
        <v>28</v>
      </c>
      <c r="J88" s="16">
        <f>'[1]06'!K90</f>
        <v>0</v>
      </c>
      <c r="K88" s="15">
        <f t="shared" si="15"/>
        <v>148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28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'[1]06'!B91</f>
        <v>120</v>
      </c>
      <c r="C89" s="16">
        <f>'[1]06'!C91</f>
        <v>0</v>
      </c>
      <c r="D89" s="16">
        <f>'[1]06'!D91</f>
        <v>200</v>
      </c>
      <c r="E89" s="16">
        <f>'[1]06'!E91</f>
        <v>0</v>
      </c>
      <c r="F89" s="15">
        <f t="shared" si="17"/>
        <v>320</v>
      </c>
      <c r="G89" s="15">
        <f>'[1]06'!H91</f>
        <v>120</v>
      </c>
      <c r="H89" s="16">
        <f>'[1]06'!I91</f>
        <v>0</v>
      </c>
      <c r="I89" s="16">
        <f>'[1]06'!J91</f>
        <v>28</v>
      </c>
      <c r="J89" s="16">
        <f>'[1]06'!K91</f>
        <v>0</v>
      </c>
      <c r="K89" s="15">
        <f t="shared" si="15"/>
        <v>148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28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'[1]06'!B92</f>
        <v>120</v>
      </c>
      <c r="C90" s="16">
        <f>'[1]06'!C92</f>
        <v>0</v>
      </c>
      <c r="D90" s="16">
        <f>'[1]06'!D92</f>
        <v>200</v>
      </c>
      <c r="E90" s="16">
        <f>'[1]06'!E92</f>
        <v>0</v>
      </c>
      <c r="F90" s="15">
        <f t="shared" si="17"/>
        <v>320</v>
      </c>
      <c r="G90" s="15">
        <f>'[1]06'!H92</f>
        <v>120</v>
      </c>
      <c r="H90" s="16">
        <f>'[1]06'!I92</f>
        <v>0</v>
      </c>
      <c r="I90" s="16">
        <f>'[1]06'!J92</f>
        <v>28</v>
      </c>
      <c r="J90" s="16">
        <f>'[1]06'!K92</f>
        <v>0</v>
      </c>
      <c r="K90" s="15">
        <f t="shared" si="15"/>
        <v>148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28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'[1]06'!B93</f>
        <v>120</v>
      </c>
      <c r="C91" s="16">
        <f>'[1]06'!C93</f>
        <v>0</v>
      </c>
      <c r="D91" s="16">
        <f>'[1]06'!D93</f>
        <v>200</v>
      </c>
      <c r="E91" s="16">
        <f>'[1]06'!E93</f>
        <v>0</v>
      </c>
      <c r="F91" s="15">
        <f t="shared" si="17"/>
        <v>320</v>
      </c>
      <c r="G91" s="15">
        <f>'[1]06'!H93</f>
        <v>120</v>
      </c>
      <c r="H91" s="16">
        <f>'[1]06'!I93</f>
        <v>0</v>
      </c>
      <c r="I91" s="16">
        <f>'[1]06'!J93</f>
        <v>31</v>
      </c>
      <c r="J91" s="16">
        <f>'[1]06'!K93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'[1]06'!B94</f>
        <v>120</v>
      </c>
      <c r="C92" s="16">
        <f>'[1]06'!C94</f>
        <v>0</v>
      </c>
      <c r="D92" s="16">
        <f>'[1]06'!D94</f>
        <v>200</v>
      </c>
      <c r="E92" s="16">
        <f>'[1]06'!E94</f>
        <v>0</v>
      </c>
      <c r="F92" s="15">
        <f t="shared" si="17"/>
        <v>320</v>
      </c>
      <c r="G92" s="15">
        <f>'[1]06'!H94</f>
        <v>120</v>
      </c>
      <c r="H92" s="16">
        <f>'[1]06'!I94</f>
        <v>0</v>
      </c>
      <c r="I92" s="16">
        <f>'[1]06'!J94</f>
        <v>31</v>
      </c>
      <c r="J92" s="16">
        <f>'[1]06'!K94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'[1]06'!B95</f>
        <v>120</v>
      </c>
      <c r="C93" s="16">
        <f>'[1]06'!C95</f>
        <v>0</v>
      </c>
      <c r="D93" s="16">
        <f>'[1]06'!D95</f>
        <v>200</v>
      </c>
      <c r="E93" s="16">
        <f>'[1]06'!E95</f>
        <v>0</v>
      </c>
      <c r="F93" s="15">
        <f t="shared" si="17"/>
        <v>320</v>
      </c>
      <c r="G93" s="15">
        <f>'[1]06'!H95</f>
        <v>120</v>
      </c>
      <c r="H93" s="16">
        <f>'[1]06'!I95</f>
        <v>0</v>
      </c>
      <c r="I93" s="16">
        <f>'[1]06'!J95</f>
        <v>31</v>
      </c>
      <c r="J93" s="16">
        <f>'[1]06'!K95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'[1]06'!B96</f>
        <v>120</v>
      </c>
      <c r="C94" s="16">
        <f>'[1]06'!C96</f>
        <v>0</v>
      </c>
      <c r="D94" s="16">
        <f>'[1]06'!D96</f>
        <v>200</v>
      </c>
      <c r="E94" s="16">
        <f>'[1]06'!E96</f>
        <v>0</v>
      </c>
      <c r="F94" s="15">
        <f t="shared" si="17"/>
        <v>320</v>
      </c>
      <c r="G94" s="15">
        <f>'[1]06'!H96</f>
        <v>120</v>
      </c>
      <c r="H94" s="16">
        <f>'[1]06'!I96</f>
        <v>0</v>
      </c>
      <c r="I94" s="16">
        <f>'[1]06'!J96</f>
        <v>31</v>
      </c>
      <c r="J94" s="16">
        <f>'[1]06'!K96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'[1]06'!B97</f>
        <v>120</v>
      </c>
      <c r="C95" s="16">
        <f>'[1]06'!C97</f>
        <v>0</v>
      </c>
      <c r="D95" s="16">
        <f>'[1]06'!D97</f>
        <v>200</v>
      </c>
      <c r="E95" s="16">
        <f>'[1]06'!E97</f>
        <v>0</v>
      </c>
      <c r="F95" s="15">
        <f t="shared" si="17"/>
        <v>320</v>
      </c>
      <c r="G95" s="15">
        <f>'[1]06'!H97</f>
        <v>120</v>
      </c>
      <c r="H95" s="16">
        <f>'[1]06'!I97</f>
        <v>0</v>
      </c>
      <c r="I95" s="16">
        <f>'[1]06'!J97</f>
        <v>31</v>
      </c>
      <c r="J95" s="16">
        <f>'[1]06'!K97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'[1]06'!B98</f>
        <v>120</v>
      </c>
      <c r="C96" s="16">
        <f>'[1]06'!C98</f>
        <v>0</v>
      </c>
      <c r="D96" s="16">
        <f>'[1]06'!D98</f>
        <v>200</v>
      </c>
      <c r="E96" s="16">
        <f>'[1]06'!E98</f>
        <v>0</v>
      </c>
      <c r="F96" s="15">
        <f t="shared" si="17"/>
        <v>320</v>
      </c>
      <c r="G96" s="15">
        <f>'[1]06'!H98</f>
        <v>120</v>
      </c>
      <c r="H96" s="16">
        <f>'[1]06'!I98</f>
        <v>0</v>
      </c>
      <c r="I96" s="16">
        <f>'[1]06'!J98</f>
        <v>31</v>
      </c>
      <c r="J96" s="16">
        <f>'[1]06'!K98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'[1]06'!B99</f>
        <v>120</v>
      </c>
      <c r="C97" s="16">
        <f>'[1]06'!C99</f>
        <v>0</v>
      </c>
      <c r="D97" s="16">
        <f>'[1]06'!D99</f>
        <v>200</v>
      </c>
      <c r="E97" s="16">
        <f>'[1]06'!E99</f>
        <v>0</v>
      </c>
      <c r="F97" s="15">
        <f t="shared" si="17"/>
        <v>320</v>
      </c>
      <c r="G97" s="15">
        <f>'[1]06'!H99</f>
        <v>120</v>
      </c>
      <c r="H97" s="16">
        <f>'[1]06'!I99</f>
        <v>0</v>
      </c>
      <c r="I97" s="16">
        <f>'[1]06'!J99</f>
        <v>31</v>
      </c>
      <c r="J97" s="16">
        <f>'[1]06'!K99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'[1]06'!B100</f>
        <v>120</v>
      </c>
      <c r="C98" s="16">
        <f>'[1]06'!C100</f>
        <v>0</v>
      </c>
      <c r="D98" s="16">
        <f>'[1]06'!D100</f>
        <v>200</v>
      </c>
      <c r="E98" s="16">
        <f>'[1]06'!E100</f>
        <v>0</v>
      </c>
      <c r="F98" s="15">
        <f t="shared" si="17"/>
        <v>320</v>
      </c>
      <c r="G98" s="15">
        <f>'[1]06'!H100</f>
        <v>120</v>
      </c>
      <c r="H98" s="16">
        <f>'[1]06'!I100</f>
        <v>0</v>
      </c>
      <c r="I98" s="16">
        <f>'[1]06'!J100</f>
        <v>31</v>
      </c>
      <c r="J98" s="16">
        <f>'[1]06'!K100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0.6835</v>
      </c>
      <c r="J99" s="15">
        <f t="shared" si="18"/>
        <v>0</v>
      </c>
      <c r="K99" s="15">
        <f t="shared" si="18"/>
        <v>3.5634999999999999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0.6835</v>
      </c>
      <c r="P99" s="15">
        <f t="shared" si="18"/>
        <v>0</v>
      </c>
      <c r="Q99" s="15">
        <f t="shared" si="18"/>
        <v>3.5634999999999999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'[2]06'!B5</f>
        <v>84</v>
      </c>
      <c r="C3" s="202">
        <f>'[2]06'!C5</f>
        <v>0</v>
      </c>
      <c r="D3" s="202">
        <f>'[2]06'!D5</f>
        <v>0</v>
      </c>
      <c r="E3" s="202">
        <f>'[2]06'!E5</f>
        <v>0</v>
      </c>
      <c r="F3" s="15">
        <f>SUM(B3:E3)</f>
        <v>84</v>
      </c>
      <c r="G3" s="201">
        <f>'[2]06'!H5</f>
        <v>34</v>
      </c>
      <c r="H3" s="202">
        <f>'[2]06'!I5</f>
        <v>0</v>
      </c>
      <c r="I3" s="202">
        <f>'[2]06'!J5</f>
        <v>0</v>
      </c>
      <c r="J3" s="202">
        <f>'[2]06'!K5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1">
        <f>'[2]06'!B6</f>
        <v>84</v>
      </c>
      <c r="C4" s="202">
        <f>'[2]06'!C6</f>
        <v>0</v>
      </c>
      <c r="D4" s="202">
        <f>'[2]06'!D6</f>
        <v>0</v>
      </c>
      <c r="E4" s="202">
        <f>'[2]06'!E6</f>
        <v>0</v>
      </c>
      <c r="F4" s="15">
        <f>SUM(B4:E4)</f>
        <v>84</v>
      </c>
      <c r="G4" s="201">
        <f>'[2]06'!H6</f>
        <v>34</v>
      </c>
      <c r="H4" s="202">
        <f>'[2]06'!I6</f>
        <v>0</v>
      </c>
      <c r="I4" s="202">
        <f>'[2]06'!J6</f>
        <v>0</v>
      </c>
      <c r="J4" s="202">
        <f>'[2]06'!K6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1">
        <f>'[2]06'!B7</f>
        <v>84</v>
      </c>
      <c r="C5" s="202">
        <f>'[2]06'!C7</f>
        <v>0</v>
      </c>
      <c r="D5" s="202">
        <f>'[2]06'!D7</f>
        <v>0</v>
      </c>
      <c r="E5" s="202">
        <f>'[2]06'!E7</f>
        <v>0</v>
      </c>
      <c r="F5" s="15">
        <f t="shared" ref="F5:F68" si="6">SUM(B5:E5)</f>
        <v>84</v>
      </c>
      <c r="G5" s="201">
        <f>'[2]06'!H7</f>
        <v>34</v>
      </c>
      <c r="H5" s="202">
        <f>'[2]06'!I7</f>
        <v>0</v>
      </c>
      <c r="I5" s="202">
        <f>'[2]06'!J7</f>
        <v>0</v>
      </c>
      <c r="J5" s="202">
        <f>'[2]06'!K7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1">
        <f>'[2]06'!B8</f>
        <v>84</v>
      </c>
      <c r="C6" s="202">
        <f>'[2]06'!C8</f>
        <v>0</v>
      </c>
      <c r="D6" s="202">
        <f>'[2]06'!D8</f>
        <v>0</v>
      </c>
      <c r="E6" s="202">
        <f>'[2]06'!E8</f>
        <v>0</v>
      </c>
      <c r="F6" s="15">
        <f t="shared" si="6"/>
        <v>84</v>
      </c>
      <c r="G6" s="201">
        <f>'[2]06'!H8</f>
        <v>34</v>
      </c>
      <c r="H6" s="202">
        <f>'[2]06'!I8</f>
        <v>0</v>
      </c>
      <c r="I6" s="202">
        <f>'[2]06'!J8</f>
        <v>0</v>
      </c>
      <c r="J6" s="202">
        <f>'[2]06'!K8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1">
        <f>'[2]06'!B9</f>
        <v>84</v>
      </c>
      <c r="C7" s="202">
        <f>'[2]06'!C9</f>
        <v>0</v>
      </c>
      <c r="D7" s="202">
        <f>'[2]06'!D9</f>
        <v>0</v>
      </c>
      <c r="E7" s="202">
        <f>'[2]06'!E9</f>
        <v>0</v>
      </c>
      <c r="F7" s="15">
        <f t="shared" si="6"/>
        <v>84</v>
      </c>
      <c r="G7" s="201">
        <f>'[2]06'!H9</f>
        <v>34</v>
      </c>
      <c r="H7" s="202">
        <f>'[2]06'!I9</f>
        <v>0</v>
      </c>
      <c r="I7" s="202">
        <f>'[2]06'!J9</f>
        <v>0</v>
      </c>
      <c r="J7" s="202">
        <f>'[2]06'!K9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1">
        <f>'[2]06'!B10</f>
        <v>84</v>
      </c>
      <c r="C8" s="202">
        <f>'[2]06'!C10</f>
        <v>0</v>
      </c>
      <c r="D8" s="202">
        <f>'[2]06'!D10</f>
        <v>0</v>
      </c>
      <c r="E8" s="202">
        <f>'[2]06'!E10</f>
        <v>0</v>
      </c>
      <c r="F8" s="15">
        <f t="shared" si="6"/>
        <v>84</v>
      </c>
      <c r="G8" s="201">
        <f>'[2]06'!H10</f>
        <v>34</v>
      </c>
      <c r="H8" s="202">
        <f>'[2]06'!I10</f>
        <v>0</v>
      </c>
      <c r="I8" s="202">
        <f>'[2]06'!J10</f>
        <v>0</v>
      </c>
      <c r="J8" s="202">
        <f>'[2]06'!K10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1">
        <f>'[2]06'!B11</f>
        <v>84</v>
      </c>
      <c r="C9" s="202">
        <f>'[2]06'!C11</f>
        <v>0</v>
      </c>
      <c r="D9" s="202">
        <f>'[2]06'!D11</f>
        <v>0</v>
      </c>
      <c r="E9" s="202">
        <f>'[2]06'!E11</f>
        <v>0</v>
      </c>
      <c r="F9" s="15">
        <f t="shared" si="6"/>
        <v>84</v>
      </c>
      <c r="G9" s="201">
        <f>'[2]06'!H11</f>
        <v>34</v>
      </c>
      <c r="H9" s="202">
        <f>'[2]06'!I11</f>
        <v>0</v>
      </c>
      <c r="I9" s="202">
        <f>'[2]06'!J11</f>
        <v>0</v>
      </c>
      <c r="J9" s="202">
        <f>'[2]06'!K11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1">
        <f>'[2]06'!B12</f>
        <v>84</v>
      </c>
      <c r="C10" s="202">
        <f>'[2]06'!C12</f>
        <v>0</v>
      </c>
      <c r="D10" s="202">
        <f>'[2]06'!D12</f>
        <v>0</v>
      </c>
      <c r="E10" s="202">
        <f>'[2]06'!E12</f>
        <v>0</v>
      </c>
      <c r="F10" s="15">
        <f t="shared" si="6"/>
        <v>84</v>
      </c>
      <c r="G10" s="201">
        <f>'[2]06'!H12</f>
        <v>34</v>
      </c>
      <c r="H10" s="202">
        <f>'[2]06'!I12</f>
        <v>0</v>
      </c>
      <c r="I10" s="202">
        <f>'[2]06'!J12</f>
        <v>0</v>
      </c>
      <c r="J10" s="202">
        <f>'[2]06'!K12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1">
        <f>'[2]06'!B13</f>
        <v>84</v>
      </c>
      <c r="C11" s="202">
        <f>'[2]06'!C13</f>
        <v>0</v>
      </c>
      <c r="D11" s="202">
        <f>'[2]06'!D13</f>
        <v>0</v>
      </c>
      <c r="E11" s="202">
        <f>'[2]06'!E13</f>
        <v>0</v>
      </c>
      <c r="F11" s="15">
        <f t="shared" si="6"/>
        <v>84</v>
      </c>
      <c r="G11" s="201">
        <f>'[2]06'!H13</f>
        <v>34</v>
      </c>
      <c r="H11" s="202">
        <f>'[2]06'!I13</f>
        <v>0</v>
      </c>
      <c r="I11" s="202">
        <f>'[2]06'!J13</f>
        <v>0</v>
      </c>
      <c r="J11" s="202">
        <f>'[2]06'!K13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1">
        <f>'[2]06'!B14</f>
        <v>84</v>
      </c>
      <c r="C12" s="202">
        <f>'[2]06'!C14</f>
        <v>0</v>
      </c>
      <c r="D12" s="202">
        <f>'[2]06'!D14</f>
        <v>0</v>
      </c>
      <c r="E12" s="202">
        <f>'[2]06'!E14</f>
        <v>0</v>
      </c>
      <c r="F12" s="15">
        <f t="shared" si="6"/>
        <v>84</v>
      </c>
      <c r="G12" s="201">
        <f>'[2]06'!H14</f>
        <v>34</v>
      </c>
      <c r="H12" s="202">
        <f>'[2]06'!I14</f>
        <v>0</v>
      </c>
      <c r="I12" s="202">
        <f>'[2]06'!J14</f>
        <v>0</v>
      </c>
      <c r="J12" s="202">
        <f>'[2]06'!K14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1">
        <f>'[2]06'!B15</f>
        <v>84</v>
      </c>
      <c r="C13" s="202">
        <f>'[2]06'!C15</f>
        <v>0</v>
      </c>
      <c r="D13" s="202">
        <f>'[2]06'!D15</f>
        <v>0</v>
      </c>
      <c r="E13" s="202">
        <f>'[2]06'!E15</f>
        <v>0</v>
      </c>
      <c r="F13" s="15">
        <f t="shared" si="6"/>
        <v>84</v>
      </c>
      <c r="G13" s="201">
        <f>'[2]06'!H15</f>
        <v>34</v>
      </c>
      <c r="H13" s="202">
        <f>'[2]06'!I15</f>
        <v>0</v>
      </c>
      <c r="I13" s="202">
        <f>'[2]06'!J15</f>
        <v>0</v>
      </c>
      <c r="J13" s="202">
        <f>'[2]06'!K15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1">
        <f>'[2]06'!B16</f>
        <v>84</v>
      </c>
      <c r="C14" s="202">
        <f>'[2]06'!C16</f>
        <v>0</v>
      </c>
      <c r="D14" s="202">
        <f>'[2]06'!D16</f>
        <v>0</v>
      </c>
      <c r="E14" s="202">
        <f>'[2]06'!E16</f>
        <v>0</v>
      </c>
      <c r="F14" s="15">
        <f t="shared" si="6"/>
        <v>84</v>
      </c>
      <c r="G14" s="201">
        <f>'[2]06'!H16</f>
        <v>34</v>
      </c>
      <c r="H14" s="202">
        <f>'[2]06'!I16</f>
        <v>0</v>
      </c>
      <c r="I14" s="202">
        <f>'[2]06'!J16</f>
        <v>0</v>
      </c>
      <c r="J14" s="202">
        <f>'[2]06'!K16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1">
        <f>'[2]06'!B17</f>
        <v>84</v>
      </c>
      <c r="C15" s="202">
        <f>'[2]06'!C17</f>
        <v>0</v>
      </c>
      <c r="D15" s="202">
        <f>'[2]06'!D17</f>
        <v>0</v>
      </c>
      <c r="E15" s="202">
        <f>'[2]06'!E17</f>
        <v>0</v>
      </c>
      <c r="F15" s="15">
        <f t="shared" si="6"/>
        <v>84</v>
      </c>
      <c r="G15" s="201">
        <f>'[2]06'!H17</f>
        <v>34</v>
      </c>
      <c r="H15" s="202">
        <f>'[2]06'!I17</f>
        <v>0</v>
      </c>
      <c r="I15" s="202">
        <f>'[2]06'!J17</f>
        <v>0</v>
      </c>
      <c r="J15" s="202">
        <f>'[2]06'!K17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1">
        <f>'[2]06'!B18</f>
        <v>84</v>
      </c>
      <c r="C16" s="202">
        <f>'[2]06'!C18</f>
        <v>0</v>
      </c>
      <c r="D16" s="202">
        <f>'[2]06'!D18</f>
        <v>0</v>
      </c>
      <c r="E16" s="202">
        <f>'[2]06'!E18</f>
        <v>0</v>
      </c>
      <c r="F16" s="15">
        <f t="shared" si="6"/>
        <v>84</v>
      </c>
      <c r="G16" s="201">
        <f>'[2]06'!H18</f>
        <v>34</v>
      </c>
      <c r="H16" s="202">
        <f>'[2]06'!I18</f>
        <v>0</v>
      </c>
      <c r="I16" s="202">
        <f>'[2]06'!J18</f>
        <v>0</v>
      </c>
      <c r="J16" s="202">
        <f>'[2]06'!K18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1">
        <f>'[2]06'!B19</f>
        <v>84</v>
      </c>
      <c r="C17" s="202">
        <f>'[2]06'!C19</f>
        <v>0</v>
      </c>
      <c r="D17" s="202">
        <f>'[2]06'!D19</f>
        <v>0</v>
      </c>
      <c r="E17" s="202">
        <f>'[2]06'!E19</f>
        <v>0</v>
      </c>
      <c r="F17" s="15">
        <f t="shared" si="6"/>
        <v>84</v>
      </c>
      <c r="G17" s="201">
        <f>'[2]06'!H19</f>
        <v>34</v>
      </c>
      <c r="H17" s="202">
        <f>'[2]06'!I19</f>
        <v>0</v>
      </c>
      <c r="I17" s="202">
        <f>'[2]06'!J19</f>
        <v>0</v>
      </c>
      <c r="J17" s="202">
        <f>'[2]06'!K19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1">
        <f>'[2]06'!B20</f>
        <v>84</v>
      </c>
      <c r="C18" s="202">
        <f>'[2]06'!C20</f>
        <v>0</v>
      </c>
      <c r="D18" s="202">
        <f>'[2]06'!D20</f>
        <v>0</v>
      </c>
      <c r="E18" s="202">
        <f>'[2]06'!E20</f>
        <v>0</v>
      </c>
      <c r="F18" s="15">
        <f t="shared" si="6"/>
        <v>84</v>
      </c>
      <c r="G18" s="201">
        <f>'[2]06'!H20</f>
        <v>34</v>
      </c>
      <c r="H18" s="202">
        <f>'[2]06'!I20</f>
        <v>0</v>
      </c>
      <c r="I18" s="202">
        <f>'[2]06'!J20</f>
        <v>0</v>
      </c>
      <c r="J18" s="202">
        <f>'[2]06'!K20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1">
        <f>'[2]06'!B21</f>
        <v>84</v>
      </c>
      <c r="C19" s="202">
        <f>'[2]06'!C21</f>
        <v>0</v>
      </c>
      <c r="D19" s="202">
        <f>'[2]06'!D21</f>
        <v>0</v>
      </c>
      <c r="E19" s="202">
        <f>'[2]06'!E21</f>
        <v>0</v>
      </c>
      <c r="F19" s="15">
        <f t="shared" si="6"/>
        <v>84</v>
      </c>
      <c r="G19" s="201">
        <f>'[2]06'!H21</f>
        <v>34</v>
      </c>
      <c r="H19" s="202">
        <f>'[2]06'!I21</f>
        <v>0</v>
      </c>
      <c r="I19" s="202">
        <f>'[2]06'!J21</f>
        <v>0</v>
      </c>
      <c r="J19" s="202">
        <f>'[2]06'!K21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1">
        <f>'[2]06'!B22</f>
        <v>84</v>
      </c>
      <c r="C20" s="202">
        <f>'[2]06'!C22</f>
        <v>0</v>
      </c>
      <c r="D20" s="202">
        <f>'[2]06'!D22</f>
        <v>0</v>
      </c>
      <c r="E20" s="202">
        <f>'[2]06'!E22</f>
        <v>0</v>
      </c>
      <c r="F20" s="15">
        <f t="shared" si="6"/>
        <v>84</v>
      </c>
      <c r="G20" s="201">
        <f>'[2]06'!H22</f>
        <v>34</v>
      </c>
      <c r="H20" s="202">
        <f>'[2]06'!I22</f>
        <v>0</v>
      </c>
      <c r="I20" s="202">
        <f>'[2]06'!J22</f>
        <v>0</v>
      </c>
      <c r="J20" s="202">
        <f>'[2]06'!K22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1">
        <f>'[2]06'!B23</f>
        <v>84</v>
      </c>
      <c r="C21" s="202">
        <f>'[2]06'!C23</f>
        <v>0</v>
      </c>
      <c r="D21" s="202">
        <f>'[2]06'!D23</f>
        <v>0</v>
      </c>
      <c r="E21" s="202">
        <f>'[2]06'!E23</f>
        <v>0</v>
      </c>
      <c r="F21" s="15">
        <f t="shared" si="6"/>
        <v>84</v>
      </c>
      <c r="G21" s="201">
        <f>'[2]06'!H23</f>
        <v>34</v>
      </c>
      <c r="H21" s="202">
        <f>'[2]06'!I23</f>
        <v>0</v>
      </c>
      <c r="I21" s="202">
        <f>'[2]06'!J23</f>
        <v>0</v>
      </c>
      <c r="J21" s="202">
        <f>'[2]06'!K23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1">
        <f>'[2]06'!B24</f>
        <v>84</v>
      </c>
      <c r="C22" s="202">
        <f>'[2]06'!C24</f>
        <v>0</v>
      </c>
      <c r="D22" s="202">
        <f>'[2]06'!D24</f>
        <v>0</v>
      </c>
      <c r="E22" s="202">
        <f>'[2]06'!E24</f>
        <v>0</v>
      </c>
      <c r="F22" s="15">
        <f t="shared" si="6"/>
        <v>84</v>
      </c>
      <c r="G22" s="201">
        <f>'[2]06'!H24</f>
        <v>34</v>
      </c>
      <c r="H22" s="202">
        <f>'[2]06'!I24</f>
        <v>0</v>
      </c>
      <c r="I22" s="202">
        <f>'[2]06'!J24</f>
        <v>0</v>
      </c>
      <c r="J22" s="202">
        <f>'[2]06'!K24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1">
        <f>'[2]06'!B25</f>
        <v>84</v>
      </c>
      <c r="C23" s="202">
        <f>'[2]06'!C25</f>
        <v>0</v>
      </c>
      <c r="D23" s="202">
        <f>'[2]06'!D25</f>
        <v>0</v>
      </c>
      <c r="E23" s="202">
        <f>'[2]06'!E25</f>
        <v>0</v>
      </c>
      <c r="F23" s="15">
        <f t="shared" si="6"/>
        <v>84</v>
      </c>
      <c r="G23" s="201">
        <f>'[2]06'!H25</f>
        <v>34</v>
      </c>
      <c r="H23" s="202">
        <f>'[2]06'!I25</f>
        <v>0</v>
      </c>
      <c r="I23" s="202">
        <f>'[2]06'!J25</f>
        <v>0</v>
      </c>
      <c r="J23" s="202">
        <f>'[2]06'!K25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1">
        <f>'[2]06'!B26</f>
        <v>84</v>
      </c>
      <c r="C24" s="202">
        <f>'[2]06'!C26</f>
        <v>0</v>
      </c>
      <c r="D24" s="202">
        <f>'[2]06'!D26</f>
        <v>0</v>
      </c>
      <c r="E24" s="202">
        <f>'[2]06'!E26</f>
        <v>0</v>
      </c>
      <c r="F24" s="15">
        <f t="shared" si="6"/>
        <v>84</v>
      </c>
      <c r="G24" s="201">
        <f>'[2]06'!H26</f>
        <v>34</v>
      </c>
      <c r="H24" s="202">
        <f>'[2]06'!I26</f>
        <v>0</v>
      </c>
      <c r="I24" s="202">
        <f>'[2]06'!J26</f>
        <v>0</v>
      </c>
      <c r="J24" s="202">
        <f>'[2]06'!K26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1">
        <f>'[2]06'!B27</f>
        <v>84</v>
      </c>
      <c r="C25" s="202">
        <f>'[2]06'!C27</f>
        <v>0</v>
      </c>
      <c r="D25" s="202">
        <f>'[2]06'!D27</f>
        <v>0</v>
      </c>
      <c r="E25" s="202">
        <f>'[2]06'!E27</f>
        <v>0</v>
      </c>
      <c r="F25" s="15">
        <f t="shared" si="6"/>
        <v>84</v>
      </c>
      <c r="G25" s="201">
        <f>'[2]06'!H27</f>
        <v>34</v>
      </c>
      <c r="H25" s="202">
        <f>'[2]06'!I27</f>
        <v>0</v>
      </c>
      <c r="I25" s="202">
        <f>'[2]06'!J27</f>
        <v>0</v>
      </c>
      <c r="J25" s="202">
        <f>'[2]06'!K27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1">
        <f>'[2]06'!B28</f>
        <v>84</v>
      </c>
      <c r="C26" s="202">
        <f>'[2]06'!C28</f>
        <v>0</v>
      </c>
      <c r="D26" s="202">
        <f>'[2]06'!D28</f>
        <v>0</v>
      </c>
      <c r="E26" s="202">
        <f>'[2]06'!E28</f>
        <v>0</v>
      </c>
      <c r="F26" s="15">
        <f t="shared" si="6"/>
        <v>84</v>
      </c>
      <c r="G26" s="201">
        <f>'[2]06'!H28</f>
        <v>34</v>
      </c>
      <c r="H26" s="202">
        <f>'[2]06'!I28</f>
        <v>0</v>
      </c>
      <c r="I26" s="202">
        <f>'[2]06'!J28</f>
        <v>0</v>
      </c>
      <c r="J26" s="202">
        <f>'[2]06'!K28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01">
        <f>'[2]06'!B29</f>
        <v>84</v>
      </c>
      <c r="C27" s="202">
        <f>'[2]06'!C29</f>
        <v>0</v>
      </c>
      <c r="D27" s="202">
        <f>'[2]06'!D29</f>
        <v>0</v>
      </c>
      <c r="E27" s="202">
        <f>'[2]06'!E29</f>
        <v>0</v>
      </c>
      <c r="F27" s="15">
        <f t="shared" si="6"/>
        <v>84</v>
      </c>
      <c r="G27" s="201">
        <f>'[2]06'!H29</f>
        <v>35</v>
      </c>
      <c r="H27" s="202">
        <f>'[2]06'!I29</f>
        <v>0</v>
      </c>
      <c r="I27" s="202">
        <f>'[2]06'!J29</f>
        <v>0</v>
      </c>
      <c r="J27" s="202">
        <f>'[2]06'!K29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'[2]06'!B30</f>
        <v>84</v>
      </c>
      <c r="C28" s="202">
        <f>'[2]06'!C30</f>
        <v>0</v>
      </c>
      <c r="D28" s="202">
        <f>'[2]06'!D30</f>
        <v>0</v>
      </c>
      <c r="E28" s="202">
        <f>'[2]06'!E30</f>
        <v>0</v>
      </c>
      <c r="F28" s="15">
        <f t="shared" si="6"/>
        <v>84</v>
      </c>
      <c r="G28" s="201">
        <f>'[2]06'!H30</f>
        <v>35</v>
      </c>
      <c r="H28" s="202">
        <f>'[2]06'!I30</f>
        <v>0</v>
      </c>
      <c r="I28" s="202">
        <f>'[2]06'!J30</f>
        <v>0</v>
      </c>
      <c r="J28" s="202">
        <f>'[2]06'!K30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'[2]06'!B31</f>
        <v>84</v>
      </c>
      <c r="C29" s="202">
        <f>'[2]06'!C31</f>
        <v>0</v>
      </c>
      <c r="D29" s="202">
        <f>'[2]06'!D31</f>
        <v>0</v>
      </c>
      <c r="E29" s="202">
        <f>'[2]06'!E31</f>
        <v>0</v>
      </c>
      <c r="F29" s="15">
        <f t="shared" si="6"/>
        <v>84</v>
      </c>
      <c r="G29" s="201">
        <f>'[2]06'!H31</f>
        <v>36</v>
      </c>
      <c r="H29" s="202">
        <f>'[2]06'!I31</f>
        <v>0</v>
      </c>
      <c r="I29" s="202">
        <f>'[2]06'!J31</f>
        <v>0</v>
      </c>
      <c r="J29" s="202">
        <f>'[2]06'!K31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'[2]06'!B32</f>
        <v>84</v>
      </c>
      <c r="C30" s="202">
        <f>'[2]06'!C32</f>
        <v>0</v>
      </c>
      <c r="D30" s="202">
        <f>'[2]06'!D32</f>
        <v>0</v>
      </c>
      <c r="E30" s="202">
        <f>'[2]06'!E32</f>
        <v>0</v>
      </c>
      <c r="F30" s="15">
        <f t="shared" si="6"/>
        <v>84</v>
      </c>
      <c r="G30" s="201">
        <f>'[2]06'!H32</f>
        <v>36</v>
      </c>
      <c r="H30" s="202">
        <f>'[2]06'!I32</f>
        <v>0</v>
      </c>
      <c r="I30" s="202">
        <f>'[2]06'!J32</f>
        <v>0</v>
      </c>
      <c r="J30" s="202">
        <f>'[2]06'!K32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'[2]06'!B33</f>
        <v>84</v>
      </c>
      <c r="C31" s="202">
        <f>'[2]06'!C33</f>
        <v>0</v>
      </c>
      <c r="D31" s="202">
        <f>'[2]06'!D33</f>
        <v>0</v>
      </c>
      <c r="E31" s="202">
        <f>'[2]06'!E33</f>
        <v>0</v>
      </c>
      <c r="F31" s="15">
        <f t="shared" si="6"/>
        <v>84</v>
      </c>
      <c r="G31" s="201">
        <f>'[2]06'!H33</f>
        <v>36</v>
      </c>
      <c r="H31" s="202">
        <f>'[2]06'!I33</f>
        <v>0</v>
      </c>
      <c r="I31" s="202">
        <f>'[2]06'!J33</f>
        <v>0</v>
      </c>
      <c r="J31" s="202">
        <f>'[2]06'!K33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'[2]06'!B34</f>
        <v>84</v>
      </c>
      <c r="C32" s="202">
        <f>'[2]06'!C34</f>
        <v>0</v>
      </c>
      <c r="D32" s="202">
        <f>'[2]06'!D34</f>
        <v>0</v>
      </c>
      <c r="E32" s="202">
        <f>'[2]06'!E34</f>
        <v>0</v>
      </c>
      <c r="F32" s="15">
        <f t="shared" si="6"/>
        <v>84</v>
      </c>
      <c r="G32" s="201">
        <f>'[2]06'!H34</f>
        <v>36</v>
      </c>
      <c r="H32" s="202">
        <f>'[2]06'!I34</f>
        <v>0</v>
      </c>
      <c r="I32" s="202">
        <f>'[2]06'!J34</f>
        <v>0</v>
      </c>
      <c r="J32" s="202">
        <f>'[2]06'!K34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'[2]06'!B35</f>
        <v>84</v>
      </c>
      <c r="C33" s="202">
        <f>'[2]06'!C35</f>
        <v>0</v>
      </c>
      <c r="D33" s="202">
        <f>'[2]06'!D35</f>
        <v>0</v>
      </c>
      <c r="E33" s="202">
        <f>'[2]06'!E35</f>
        <v>0</v>
      </c>
      <c r="F33" s="15">
        <f t="shared" si="6"/>
        <v>84</v>
      </c>
      <c r="G33" s="201">
        <f>'[2]06'!H35</f>
        <v>36</v>
      </c>
      <c r="H33" s="202">
        <f>'[2]06'!I35</f>
        <v>0</v>
      </c>
      <c r="I33" s="202">
        <f>'[2]06'!J35</f>
        <v>0</v>
      </c>
      <c r="J33" s="202">
        <f>'[2]06'!K35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'[2]06'!B36</f>
        <v>84</v>
      </c>
      <c r="C34" s="202">
        <f>'[2]06'!C36</f>
        <v>0</v>
      </c>
      <c r="D34" s="202">
        <f>'[2]06'!D36</f>
        <v>0</v>
      </c>
      <c r="E34" s="202">
        <f>'[2]06'!E36</f>
        <v>0</v>
      </c>
      <c r="F34" s="15">
        <f t="shared" si="6"/>
        <v>84</v>
      </c>
      <c r="G34" s="201">
        <f>'[2]06'!H36</f>
        <v>36</v>
      </c>
      <c r="H34" s="202">
        <f>'[2]06'!I36</f>
        <v>0</v>
      </c>
      <c r="I34" s="202">
        <f>'[2]06'!J36</f>
        <v>0</v>
      </c>
      <c r="J34" s="202">
        <f>'[2]06'!K36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'[2]06'!B37</f>
        <v>84</v>
      </c>
      <c r="C35" s="202">
        <f>'[2]06'!C37</f>
        <v>0</v>
      </c>
      <c r="D35" s="202">
        <f>'[2]06'!D37</f>
        <v>0</v>
      </c>
      <c r="E35" s="202">
        <f>'[2]06'!E37</f>
        <v>0</v>
      </c>
      <c r="F35" s="15">
        <f t="shared" si="6"/>
        <v>84</v>
      </c>
      <c r="G35" s="201">
        <f>'[2]06'!H37</f>
        <v>36</v>
      </c>
      <c r="H35" s="202">
        <f>'[2]06'!I37</f>
        <v>0</v>
      </c>
      <c r="I35" s="202">
        <f>'[2]06'!J37</f>
        <v>0</v>
      </c>
      <c r="J35" s="202">
        <f>'[2]06'!K37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'[2]06'!B38</f>
        <v>84</v>
      </c>
      <c r="C36" s="202">
        <f>'[2]06'!C38</f>
        <v>0</v>
      </c>
      <c r="D36" s="202">
        <f>'[2]06'!D38</f>
        <v>0</v>
      </c>
      <c r="E36" s="202">
        <f>'[2]06'!E38</f>
        <v>0</v>
      </c>
      <c r="F36" s="15">
        <f t="shared" si="6"/>
        <v>84</v>
      </c>
      <c r="G36" s="201">
        <f>'[2]06'!H38</f>
        <v>36</v>
      </c>
      <c r="H36" s="202">
        <f>'[2]06'!I38</f>
        <v>0</v>
      </c>
      <c r="I36" s="202">
        <f>'[2]06'!J38</f>
        <v>0</v>
      </c>
      <c r="J36" s="202">
        <f>'[2]06'!K38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'[2]06'!B39</f>
        <v>84</v>
      </c>
      <c r="C37" s="202">
        <f>'[2]06'!C39</f>
        <v>0</v>
      </c>
      <c r="D37" s="202">
        <f>'[2]06'!D39</f>
        <v>0</v>
      </c>
      <c r="E37" s="202">
        <f>'[2]06'!E39</f>
        <v>0</v>
      </c>
      <c r="F37" s="15">
        <f t="shared" si="6"/>
        <v>84</v>
      </c>
      <c r="G37" s="201">
        <f>'[2]06'!H39</f>
        <v>36</v>
      </c>
      <c r="H37" s="202">
        <f>'[2]06'!I39</f>
        <v>0</v>
      </c>
      <c r="I37" s="202">
        <f>'[2]06'!J39</f>
        <v>0</v>
      </c>
      <c r="J37" s="202">
        <f>'[2]06'!K39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'[2]06'!B40</f>
        <v>84</v>
      </c>
      <c r="C38" s="202">
        <f>'[2]06'!C40</f>
        <v>0</v>
      </c>
      <c r="D38" s="202">
        <f>'[2]06'!D40</f>
        <v>0</v>
      </c>
      <c r="E38" s="202">
        <f>'[2]06'!E40</f>
        <v>0</v>
      </c>
      <c r="F38" s="15">
        <f t="shared" si="6"/>
        <v>84</v>
      </c>
      <c r="G38" s="201">
        <f>'[2]06'!H40</f>
        <v>36</v>
      </c>
      <c r="H38" s="202">
        <f>'[2]06'!I40</f>
        <v>0</v>
      </c>
      <c r="I38" s="202">
        <f>'[2]06'!J40</f>
        <v>0</v>
      </c>
      <c r="J38" s="202">
        <f>'[2]06'!K40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'[2]06'!B41</f>
        <v>84</v>
      </c>
      <c r="C39" s="202">
        <f>'[2]06'!C41</f>
        <v>0</v>
      </c>
      <c r="D39" s="202">
        <f>'[2]06'!D41</f>
        <v>0</v>
      </c>
      <c r="E39" s="202">
        <f>'[2]06'!E41</f>
        <v>0</v>
      </c>
      <c r="F39" s="15">
        <f t="shared" si="6"/>
        <v>84</v>
      </c>
      <c r="G39" s="201">
        <f>'[2]06'!H41</f>
        <v>36</v>
      </c>
      <c r="H39" s="202">
        <f>'[2]06'!I41</f>
        <v>0</v>
      </c>
      <c r="I39" s="202">
        <f>'[2]06'!J41</f>
        <v>0</v>
      </c>
      <c r="J39" s="202">
        <f>'[2]06'!K41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'[2]06'!B42</f>
        <v>84</v>
      </c>
      <c r="C40" s="202">
        <f>'[2]06'!C42</f>
        <v>0</v>
      </c>
      <c r="D40" s="202">
        <f>'[2]06'!D42</f>
        <v>0</v>
      </c>
      <c r="E40" s="202">
        <f>'[2]06'!E42</f>
        <v>0</v>
      </c>
      <c r="F40" s="15">
        <f t="shared" si="6"/>
        <v>84</v>
      </c>
      <c r="G40" s="201">
        <f>'[2]06'!H42</f>
        <v>36</v>
      </c>
      <c r="H40" s="202">
        <f>'[2]06'!I42</f>
        <v>0</v>
      </c>
      <c r="I40" s="202">
        <f>'[2]06'!J42</f>
        <v>0</v>
      </c>
      <c r="J40" s="202">
        <f>'[2]06'!K42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'[2]06'!B43</f>
        <v>84</v>
      </c>
      <c r="C41" s="202">
        <f>'[2]06'!C43</f>
        <v>0</v>
      </c>
      <c r="D41" s="202">
        <f>'[2]06'!D43</f>
        <v>0</v>
      </c>
      <c r="E41" s="202">
        <f>'[2]06'!E43</f>
        <v>0</v>
      </c>
      <c r="F41" s="15">
        <f t="shared" si="6"/>
        <v>84</v>
      </c>
      <c r="G41" s="201">
        <f>'[2]06'!H43</f>
        <v>36</v>
      </c>
      <c r="H41" s="202">
        <f>'[2]06'!I43</f>
        <v>0</v>
      </c>
      <c r="I41" s="202">
        <f>'[2]06'!J43</f>
        <v>0</v>
      </c>
      <c r="J41" s="202">
        <f>'[2]06'!K43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'[2]06'!B44</f>
        <v>84</v>
      </c>
      <c r="C42" s="202">
        <f>'[2]06'!C44</f>
        <v>0</v>
      </c>
      <c r="D42" s="202">
        <f>'[2]06'!D44</f>
        <v>0</v>
      </c>
      <c r="E42" s="202">
        <f>'[2]06'!E44</f>
        <v>0</v>
      </c>
      <c r="F42" s="15">
        <f t="shared" si="6"/>
        <v>84</v>
      </c>
      <c r="G42" s="201">
        <f>'[2]06'!H44</f>
        <v>36</v>
      </c>
      <c r="H42" s="202">
        <f>'[2]06'!I44</f>
        <v>0</v>
      </c>
      <c r="I42" s="202">
        <f>'[2]06'!J44</f>
        <v>0</v>
      </c>
      <c r="J42" s="202">
        <f>'[2]06'!K44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'[2]06'!B45</f>
        <v>84</v>
      </c>
      <c r="C43" s="202">
        <f>'[2]06'!C45</f>
        <v>0</v>
      </c>
      <c r="D43" s="202">
        <f>'[2]06'!D45</f>
        <v>0</v>
      </c>
      <c r="E43" s="202">
        <f>'[2]06'!E45</f>
        <v>0</v>
      </c>
      <c r="F43" s="15">
        <f t="shared" si="6"/>
        <v>84</v>
      </c>
      <c r="G43" s="201">
        <f>'[2]06'!H45</f>
        <v>35</v>
      </c>
      <c r="H43" s="202">
        <f>'[2]06'!I45</f>
        <v>0</v>
      </c>
      <c r="I43" s="202">
        <f>'[2]06'!J45</f>
        <v>0</v>
      </c>
      <c r="J43" s="202">
        <f>'[2]06'!K45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'[2]06'!B46</f>
        <v>84</v>
      </c>
      <c r="C44" s="202">
        <f>'[2]06'!C46</f>
        <v>0</v>
      </c>
      <c r="D44" s="202">
        <f>'[2]06'!D46</f>
        <v>0</v>
      </c>
      <c r="E44" s="202">
        <f>'[2]06'!E46</f>
        <v>0</v>
      </c>
      <c r="F44" s="15">
        <f t="shared" si="6"/>
        <v>84</v>
      </c>
      <c r="G44" s="201">
        <f>'[2]06'!H46</f>
        <v>35</v>
      </c>
      <c r="H44" s="202">
        <f>'[2]06'!I46</f>
        <v>0</v>
      </c>
      <c r="I44" s="202">
        <f>'[2]06'!J46</f>
        <v>0</v>
      </c>
      <c r="J44" s="202">
        <f>'[2]06'!K46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'[2]06'!B47</f>
        <v>84</v>
      </c>
      <c r="C45" s="202">
        <f>'[2]06'!C47</f>
        <v>0</v>
      </c>
      <c r="D45" s="202">
        <f>'[2]06'!D47</f>
        <v>0</v>
      </c>
      <c r="E45" s="202">
        <f>'[2]06'!E47</f>
        <v>0</v>
      </c>
      <c r="F45" s="15">
        <f t="shared" si="6"/>
        <v>84</v>
      </c>
      <c r="G45" s="201">
        <f>'[2]06'!H47</f>
        <v>35</v>
      </c>
      <c r="H45" s="202">
        <f>'[2]06'!I47</f>
        <v>0</v>
      </c>
      <c r="I45" s="202">
        <f>'[2]06'!J47</f>
        <v>0</v>
      </c>
      <c r="J45" s="202">
        <f>'[2]06'!K47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'[2]06'!B48</f>
        <v>84</v>
      </c>
      <c r="C46" s="202">
        <f>'[2]06'!C48</f>
        <v>0</v>
      </c>
      <c r="D46" s="202">
        <f>'[2]06'!D48</f>
        <v>0</v>
      </c>
      <c r="E46" s="202">
        <f>'[2]06'!E48</f>
        <v>0</v>
      </c>
      <c r="F46" s="15">
        <f t="shared" si="6"/>
        <v>84</v>
      </c>
      <c r="G46" s="201">
        <f>'[2]06'!H48</f>
        <v>35</v>
      </c>
      <c r="H46" s="202">
        <f>'[2]06'!I48</f>
        <v>0</v>
      </c>
      <c r="I46" s="202">
        <f>'[2]06'!J48</f>
        <v>0</v>
      </c>
      <c r="J46" s="202">
        <f>'[2]06'!K48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'[2]06'!B49</f>
        <v>84</v>
      </c>
      <c r="C47" s="202">
        <f>'[2]06'!C49</f>
        <v>0</v>
      </c>
      <c r="D47" s="202">
        <f>'[2]06'!D49</f>
        <v>0</v>
      </c>
      <c r="E47" s="202">
        <f>'[2]06'!E49</f>
        <v>0</v>
      </c>
      <c r="F47" s="15">
        <f t="shared" si="6"/>
        <v>84</v>
      </c>
      <c r="G47" s="201">
        <f>'[2]06'!H49</f>
        <v>35</v>
      </c>
      <c r="H47" s="202">
        <f>'[2]06'!I49</f>
        <v>0</v>
      </c>
      <c r="I47" s="202">
        <f>'[2]06'!J49</f>
        <v>0</v>
      </c>
      <c r="J47" s="202">
        <f>'[2]06'!K49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'[2]06'!B50</f>
        <v>84</v>
      </c>
      <c r="C48" s="202">
        <f>'[2]06'!C50</f>
        <v>0</v>
      </c>
      <c r="D48" s="202">
        <f>'[2]06'!D50</f>
        <v>0</v>
      </c>
      <c r="E48" s="202">
        <f>'[2]06'!E50</f>
        <v>0</v>
      </c>
      <c r="F48" s="15">
        <f t="shared" si="6"/>
        <v>84</v>
      </c>
      <c r="G48" s="201">
        <f>'[2]06'!H50</f>
        <v>35</v>
      </c>
      <c r="H48" s="202">
        <f>'[2]06'!I50</f>
        <v>0</v>
      </c>
      <c r="I48" s="202">
        <f>'[2]06'!J50</f>
        <v>0</v>
      </c>
      <c r="J48" s="202">
        <f>'[2]06'!K50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'[2]06'!B51</f>
        <v>84</v>
      </c>
      <c r="C49" s="202">
        <f>'[2]06'!C51</f>
        <v>0</v>
      </c>
      <c r="D49" s="202">
        <f>'[2]06'!D51</f>
        <v>0</v>
      </c>
      <c r="E49" s="202">
        <f>'[2]06'!E51</f>
        <v>0</v>
      </c>
      <c r="F49" s="15">
        <f t="shared" si="6"/>
        <v>84</v>
      </c>
      <c r="G49" s="201">
        <f>'[2]06'!H51</f>
        <v>35</v>
      </c>
      <c r="H49" s="202">
        <f>'[2]06'!I51</f>
        <v>0</v>
      </c>
      <c r="I49" s="202">
        <f>'[2]06'!J51</f>
        <v>0</v>
      </c>
      <c r="J49" s="202">
        <f>'[2]06'!K51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'[2]06'!B52</f>
        <v>84</v>
      </c>
      <c r="C50" s="202">
        <f>'[2]06'!C52</f>
        <v>0</v>
      </c>
      <c r="D50" s="202">
        <f>'[2]06'!D52</f>
        <v>0</v>
      </c>
      <c r="E50" s="202">
        <f>'[2]06'!E52</f>
        <v>0</v>
      </c>
      <c r="F50" s="15">
        <f t="shared" si="6"/>
        <v>84</v>
      </c>
      <c r="G50" s="201">
        <f>'[2]06'!H52</f>
        <v>35</v>
      </c>
      <c r="H50" s="202">
        <f>'[2]06'!I52</f>
        <v>0</v>
      </c>
      <c r="I50" s="202">
        <f>'[2]06'!J52</f>
        <v>0</v>
      </c>
      <c r="J50" s="202">
        <f>'[2]06'!K52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'[2]06'!B53</f>
        <v>84</v>
      </c>
      <c r="C51" s="202">
        <f>'[2]06'!C53</f>
        <v>0</v>
      </c>
      <c r="D51" s="202">
        <f>'[2]06'!D53</f>
        <v>0</v>
      </c>
      <c r="E51" s="202">
        <f>'[2]06'!E53</f>
        <v>0</v>
      </c>
      <c r="F51" s="15">
        <f t="shared" si="6"/>
        <v>84</v>
      </c>
      <c r="G51" s="201">
        <f>'[2]06'!H53</f>
        <v>34</v>
      </c>
      <c r="H51" s="202">
        <f>'[2]06'!I53</f>
        <v>0</v>
      </c>
      <c r="I51" s="202">
        <f>'[2]06'!J53</f>
        <v>0</v>
      </c>
      <c r="J51" s="202">
        <f>'[2]06'!K53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'[2]06'!B54</f>
        <v>84</v>
      </c>
      <c r="C52" s="202">
        <f>'[2]06'!C54</f>
        <v>0</v>
      </c>
      <c r="D52" s="202">
        <f>'[2]06'!D54</f>
        <v>0</v>
      </c>
      <c r="E52" s="202">
        <f>'[2]06'!E54</f>
        <v>0</v>
      </c>
      <c r="F52" s="15">
        <f t="shared" si="6"/>
        <v>84</v>
      </c>
      <c r="G52" s="201">
        <f>'[2]06'!H54</f>
        <v>34</v>
      </c>
      <c r="H52" s="202">
        <f>'[2]06'!I54</f>
        <v>0</v>
      </c>
      <c r="I52" s="202">
        <f>'[2]06'!J54</f>
        <v>0</v>
      </c>
      <c r="J52" s="202">
        <f>'[2]06'!K54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'[2]06'!B55</f>
        <v>84</v>
      </c>
      <c r="C53" s="202">
        <f>'[2]06'!C55</f>
        <v>0</v>
      </c>
      <c r="D53" s="202">
        <f>'[2]06'!D55</f>
        <v>0</v>
      </c>
      <c r="E53" s="202">
        <f>'[2]06'!E55</f>
        <v>0</v>
      </c>
      <c r="F53" s="15">
        <f t="shared" si="6"/>
        <v>84</v>
      </c>
      <c r="G53" s="201">
        <f>'[2]06'!H55</f>
        <v>34</v>
      </c>
      <c r="H53" s="202">
        <f>'[2]06'!I55</f>
        <v>0</v>
      </c>
      <c r="I53" s="202">
        <f>'[2]06'!J55</f>
        <v>0</v>
      </c>
      <c r="J53" s="202">
        <f>'[2]06'!K55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'[2]06'!B56</f>
        <v>84</v>
      </c>
      <c r="C54" s="202">
        <f>'[2]06'!C56</f>
        <v>0</v>
      </c>
      <c r="D54" s="202">
        <f>'[2]06'!D56</f>
        <v>0</v>
      </c>
      <c r="E54" s="202">
        <f>'[2]06'!E56</f>
        <v>0</v>
      </c>
      <c r="F54" s="15">
        <f t="shared" si="6"/>
        <v>84</v>
      </c>
      <c r="G54" s="201">
        <f>'[2]06'!H56</f>
        <v>34</v>
      </c>
      <c r="H54" s="202">
        <f>'[2]06'!I56</f>
        <v>0</v>
      </c>
      <c r="I54" s="202">
        <f>'[2]06'!J56</f>
        <v>0</v>
      </c>
      <c r="J54" s="202">
        <f>'[2]06'!K56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'[2]06'!B57</f>
        <v>84</v>
      </c>
      <c r="C55" s="202">
        <f>'[2]06'!C57</f>
        <v>0</v>
      </c>
      <c r="D55" s="202">
        <f>'[2]06'!D57</f>
        <v>0</v>
      </c>
      <c r="E55" s="202">
        <f>'[2]06'!E57</f>
        <v>0</v>
      </c>
      <c r="F55" s="15">
        <f t="shared" si="6"/>
        <v>84</v>
      </c>
      <c r="G55" s="201">
        <f>'[2]06'!H57</f>
        <v>34</v>
      </c>
      <c r="H55" s="202">
        <f>'[2]06'!I57</f>
        <v>0</v>
      </c>
      <c r="I55" s="202">
        <f>'[2]06'!J57</f>
        <v>0</v>
      </c>
      <c r="J55" s="202">
        <f>'[2]06'!K57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'[2]06'!B58</f>
        <v>84</v>
      </c>
      <c r="C56" s="202">
        <f>'[2]06'!C58</f>
        <v>0</v>
      </c>
      <c r="D56" s="202">
        <f>'[2]06'!D58</f>
        <v>0</v>
      </c>
      <c r="E56" s="202">
        <f>'[2]06'!E58</f>
        <v>0</v>
      </c>
      <c r="F56" s="15">
        <f t="shared" si="6"/>
        <v>84</v>
      </c>
      <c r="G56" s="201">
        <f>'[2]06'!H58</f>
        <v>34</v>
      </c>
      <c r="H56" s="202">
        <f>'[2]06'!I58</f>
        <v>0</v>
      </c>
      <c r="I56" s="202">
        <f>'[2]06'!J58</f>
        <v>0</v>
      </c>
      <c r="J56" s="202">
        <f>'[2]06'!K58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'[2]06'!B59</f>
        <v>84</v>
      </c>
      <c r="C57" s="202">
        <f>'[2]06'!C59</f>
        <v>0</v>
      </c>
      <c r="D57" s="202">
        <f>'[2]06'!D59</f>
        <v>0</v>
      </c>
      <c r="E57" s="202">
        <f>'[2]06'!E59</f>
        <v>0</v>
      </c>
      <c r="F57" s="15">
        <f t="shared" si="6"/>
        <v>84</v>
      </c>
      <c r="G57" s="201">
        <f>'[2]06'!H59</f>
        <v>34</v>
      </c>
      <c r="H57" s="202">
        <f>'[2]06'!I59</f>
        <v>0</v>
      </c>
      <c r="I57" s="202">
        <f>'[2]06'!J59</f>
        <v>0</v>
      </c>
      <c r="J57" s="202">
        <f>'[2]06'!K59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'[2]06'!B60</f>
        <v>84</v>
      </c>
      <c r="C58" s="202">
        <f>'[2]06'!C60</f>
        <v>0</v>
      </c>
      <c r="D58" s="202">
        <f>'[2]06'!D60</f>
        <v>0</v>
      </c>
      <c r="E58" s="202">
        <f>'[2]06'!E60</f>
        <v>0</v>
      </c>
      <c r="F58" s="15">
        <f t="shared" si="6"/>
        <v>84</v>
      </c>
      <c r="G58" s="201">
        <f>'[2]06'!H60</f>
        <v>34</v>
      </c>
      <c r="H58" s="202">
        <f>'[2]06'!I60</f>
        <v>0</v>
      </c>
      <c r="I58" s="202">
        <f>'[2]06'!J60</f>
        <v>0</v>
      </c>
      <c r="J58" s="202">
        <f>'[2]06'!K60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'[2]06'!B61</f>
        <v>84</v>
      </c>
      <c r="C59" s="202">
        <f>'[2]06'!C61</f>
        <v>0</v>
      </c>
      <c r="D59" s="202">
        <f>'[2]06'!D61</f>
        <v>0</v>
      </c>
      <c r="E59" s="202">
        <f>'[2]06'!E61</f>
        <v>0</v>
      </c>
      <c r="F59" s="15">
        <f t="shared" si="6"/>
        <v>84</v>
      </c>
      <c r="G59" s="201">
        <f>'[2]06'!H61</f>
        <v>34</v>
      </c>
      <c r="H59" s="202">
        <f>'[2]06'!I61</f>
        <v>0</v>
      </c>
      <c r="I59" s="202">
        <f>'[2]06'!J61</f>
        <v>0</v>
      </c>
      <c r="J59" s="202">
        <f>'[2]06'!K61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'[2]06'!B62</f>
        <v>84</v>
      </c>
      <c r="C60" s="202">
        <f>'[2]06'!C62</f>
        <v>0</v>
      </c>
      <c r="D60" s="202">
        <f>'[2]06'!D62</f>
        <v>0</v>
      </c>
      <c r="E60" s="202">
        <f>'[2]06'!E62</f>
        <v>0</v>
      </c>
      <c r="F60" s="15">
        <f t="shared" si="6"/>
        <v>84</v>
      </c>
      <c r="G60" s="201">
        <f>'[2]06'!H62</f>
        <v>34</v>
      </c>
      <c r="H60" s="202">
        <f>'[2]06'!I62</f>
        <v>0</v>
      </c>
      <c r="I60" s="202">
        <f>'[2]06'!J62</f>
        <v>0</v>
      </c>
      <c r="J60" s="202">
        <f>'[2]06'!K62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'[2]06'!B63</f>
        <v>84</v>
      </c>
      <c r="C61" s="202">
        <f>'[2]06'!C63</f>
        <v>0</v>
      </c>
      <c r="D61" s="202">
        <f>'[2]06'!D63</f>
        <v>0</v>
      </c>
      <c r="E61" s="202">
        <f>'[2]06'!E63</f>
        <v>0</v>
      </c>
      <c r="F61" s="15">
        <f t="shared" si="6"/>
        <v>84</v>
      </c>
      <c r="G61" s="201">
        <f>'[2]06'!H63</f>
        <v>34</v>
      </c>
      <c r="H61" s="202">
        <f>'[2]06'!I63</f>
        <v>0</v>
      </c>
      <c r="I61" s="202">
        <f>'[2]06'!J63</f>
        <v>0</v>
      </c>
      <c r="J61" s="202">
        <f>'[2]06'!K63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'[2]06'!B64</f>
        <v>84</v>
      </c>
      <c r="C62" s="202">
        <f>'[2]06'!C64</f>
        <v>0</v>
      </c>
      <c r="D62" s="202">
        <f>'[2]06'!D64</f>
        <v>0</v>
      </c>
      <c r="E62" s="202">
        <f>'[2]06'!E64</f>
        <v>0</v>
      </c>
      <c r="F62" s="15">
        <f t="shared" si="6"/>
        <v>84</v>
      </c>
      <c r="G62" s="201">
        <f>'[2]06'!H64</f>
        <v>34</v>
      </c>
      <c r="H62" s="202">
        <f>'[2]06'!I64</f>
        <v>0</v>
      </c>
      <c r="I62" s="202">
        <f>'[2]06'!J64</f>
        <v>0</v>
      </c>
      <c r="J62" s="202">
        <f>'[2]06'!K64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'[2]06'!B65</f>
        <v>84</v>
      </c>
      <c r="C63" s="202">
        <f>'[2]06'!C65</f>
        <v>0</v>
      </c>
      <c r="D63" s="202">
        <f>'[2]06'!D65</f>
        <v>0</v>
      </c>
      <c r="E63" s="202">
        <f>'[2]06'!E65</f>
        <v>0</v>
      </c>
      <c r="F63" s="15">
        <f t="shared" si="6"/>
        <v>84</v>
      </c>
      <c r="G63" s="201">
        <f>'[2]06'!H65</f>
        <v>34</v>
      </c>
      <c r="H63" s="202">
        <f>'[2]06'!I65</f>
        <v>0</v>
      </c>
      <c r="I63" s="202">
        <f>'[2]06'!J65</f>
        <v>0</v>
      </c>
      <c r="J63" s="202">
        <f>'[2]06'!K65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'[2]06'!B66</f>
        <v>84</v>
      </c>
      <c r="C64" s="202">
        <f>'[2]06'!C66</f>
        <v>0</v>
      </c>
      <c r="D64" s="202">
        <f>'[2]06'!D66</f>
        <v>0</v>
      </c>
      <c r="E64" s="202">
        <f>'[2]06'!E66</f>
        <v>0</v>
      </c>
      <c r="F64" s="15">
        <f t="shared" si="6"/>
        <v>84</v>
      </c>
      <c r="G64" s="201">
        <f>'[2]06'!H66</f>
        <v>34</v>
      </c>
      <c r="H64" s="202">
        <f>'[2]06'!I66</f>
        <v>0</v>
      </c>
      <c r="I64" s="202">
        <f>'[2]06'!J66</f>
        <v>0</v>
      </c>
      <c r="J64" s="202">
        <f>'[2]06'!K66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'[2]06'!B67</f>
        <v>84</v>
      </c>
      <c r="C65" s="202">
        <f>'[2]06'!C67</f>
        <v>0</v>
      </c>
      <c r="D65" s="202">
        <f>'[2]06'!D67</f>
        <v>0</v>
      </c>
      <c r="E65" s="202">
        <f>'[2]06'!E67</f>
        <v>0</v>
      </c>
      <c r="F65" s="15">
        <f t="shared" si="6"/>
        <v>84</v>
      </c>
      <c r="G65" s="201">
        <f>'[2]06'!H67</f>
        <v>34</v>
      </c>
      <c r="H65" s="202">
        <f>'[2]06'!I67</f>
        <v>0</v>
      </c>
      <c r="I65" s="202">
        <f>'[2]06'!J67</f>
        <v>0</v>
      </c>
      <c r="J65" s="202">
        <f>'[2]06'!K67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'[2]06'!B68</f>
        <v>84</v>
      </c>
      <c r="C66" s="202">
        <f>'[2]06'!C68</f>
        <v>0</v>
      </c>
      <c r="D66" s="202">
        <f>'[2]06'!D68</f>
        <v>0</v>
      </c>
      <c r="E66" s="202">
        <f>'[2]06'!E68</f>
        <v>0</v>
      </c>
      <c r="F66" s="15">
        <f t="shared" si="6"/>
        <v>84</v>
      </c>
      <c r="G66" s="201">
        <f>'[2]06'!H68</f>
        <v>34</v>
      </c>
      <c r="H66" s="202">
        <f>'[2]06'!I68</f>
        <v>0</v>
      </c>
      <c r="I66" s="202">
        <f>'[2]06'!J68</f>
        <v>0</v>
      </c>
      <c r="J66" s="202">
        <f>'[2]06'!K68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'[2]06'!B69</f>
        <v>84</v>
      </c>
      <c r="C67" s="202">
        <f>'[2]06'!C69</f>
        <v>0</v>
      </c>
      <c r="D67" s="202">
        <f>'[2]06'!D69</f>
        <v>0</v>
      </c>
      <c r="E67" s="202">
        <f>'[2]06'!E69</f>
        <v>0</v>
      </c>
      <c r="F67" s="15">
        <f t="shared" si="6"/>
        <v>84</v>
      </c>
      <c r="G67" s="201">
        <f>'[2]06'!H69</f>
        <v>34</v>
      </c>
      <c r="H67" s="202">
        <f>'[2]06'!I69</f>
        <v>0</v>
      </c>
      <c r="I67" s="202">
        <f>'[2]06'!J69</f>
        <v>0</v>
      </c>
      <c r="J67" s="202">
        <f>'[2]06'!K69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'[2]06'!B70</f>
        <v>84</v>
      </c>
      <c r="C68" s="202">
        <f>'[2]06'!C70</f>
        <v>0</v>
      </c>
      <c r="D68" s="202">
        <f>'[2]06'!D70</f>
        <v>0</v>
      </c>
      <c r="E68" s="202">
        <f>'[2]06'!E70</f>
        <v>0</v>
      </c>
      <c r="F68" s="15">
        <f t="shared" si="6"/>
        <v>84</v>
      </c>
      <c r="G68" s="201">
        <f>'[2]06'!H70</f>
        <v>34</v>
      </c>
      <c r="H68" s="202">
        <f>'[2]06'!I70</f>
        <v>0</v>
      </c>
      <c r="I68" s="202">
        <f>'[2]06'!J70</f>
        <v>0</v>
      </c>
      <c r="J68" s="202">
        <f>'[2]06'!K70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'[2]06'!B71</f>
        <v>84</v>
      </c>
      <c r="C69" s="202">
        <f>'[2]06'!C71</f>
        <v>0</v>
      </c>
      <c r="D69" s="202">
        <f>'[2]06'!D71</f>
        <v>0</v>
      </c>
      <c r="E69" s="202">
        <f>'[2]06'!E71</f>
        <v>0</v>
      </c>
      <c r="F69" s="15">
        <f t="shared" ref="F69:F98" si="16">SUM(B69:E69)</f>
        <v>84</v>
      </c>
      <c r="G69" s="201">
        <f>'[2]06'!H71</f>
        <v>34</v>
      </c>
      <c r="H69" s="202">
        <f>'[2]06'!I71</f>
        <v>0</v>
      </c>
      <c r="I69" s="202">
        <f>'[2]06'!J71</f>
        <v>0</v>
      </c>
      <c r="J69" s="202">
        <f>'[2]06'!K71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'[2]06'!B72</f>
        <v>84</v>
      </c>
      <c r="C70" s="202">
        <f>'[2]06'!C72</f>
        <v>0</v>
      </c>
      <c r="D70" s="202">
        <f>'[2]06'!D72</f>
        <v>0</v>
      </c>
      <c r="E70" s="202">
        <f>'[2]06'!E72</f>
        <v>0</v>
      </c>
      <c r="F70" s="15">
        <f t="shared" si="16"/>
        <v>84</v>
      </c>
      <c r="G70" s="201">
        <f>'[2]06'!H72</f>
        <v>34</v>
      </c>
      <c r="H70" s="202">
        <f>'[2]06'!I72</f>
        <v>0</v>
      </c>
      <c r="I70" s="202">
        <f>'[2]06'!J72</f>
        <v>0</v>
      </c>
      <c r="J70" s="202">
        <f>'[2]06'!K72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'[2]06'!B73</f>
        <v>84</v>
      </c>
      <c r="C71" s="202">
        <f>'[2]06'!C73</f>
        <v>0</v>
      </c>
      <c r="D71" s="202">
        <f>'[2]06'!D73</f>
        <v>0</v>
      </c>
      <c r="E71" s="202">
        <f>'[2]06'!E73</f>
        <v>0</v>
      </c>
      <c r="F71" s="15">
        <f t="shared" si="16"/>
        <v>84</v>
      </c>
      <c r="G71" s="201">
        <f>'[2]06'!H73</f>
        <v>34</v>
      </c>
      <c r="H71" s="202">
        <f>'[2]06'!I73</f>
        <v>0</v>
      </c>
      <c r="I71" s="202">
        <f>'[2]06'!J73</f>
        <v>0</v>
      </c>
      <c r="J71" s="202">
        <f>'[2]06'!K73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'[2]06'!B74</f>
        <v>84</v>
      </c>
      <c r="C72" s="202">
        <f>'[2]06'!C74</f>
        <v>0</v>
      </c>
      <c r="D72" s="202">
        <f>'[2]06'!D74</f>
        <v>0</v>
      </c>
      <c r="E72" s="202">
        <f>'[2]06'!E74</f>
        <v>0</v>
      </c>
      <c r="F72" s="15">
        <f t="shared" si="16"/>
        <v>84</v>
      </c>
      <c r="G72" s="201">
        <f>'[2]06'!H74</f>
        <v>34</v>
      </c>
      <c r="H72" s="202">
        <f>'[2]06'!I74</f>
        <v>0</v>
      </c>
      <c r="I72" s="202">
        <f>'[2]06'!J74</f>
        <v>0</v>
      </c>
      <c r="J72" s="202">
        <f>'[2]06'!K74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'[2]06'!B75</f>
        <v>84</v>
      </c>
      <c r="C73" s="202">
        <f>'[2]06'!C75</f>
        <v>0</v>
      </c>
      <c r="D73" s="202">
        <f>'[2]06'!D75</f>
        <v>0</v>
      </c>
      <c r="E73" s="202">
        <f>'[2]06'!E75</f>
        <v>0</v>
      </c>
      <c r="F73" s="15">
        <f t="shared" si="16"/>
        <v>84</v>
      </c>
      <c r="G73" s="201">
        <f>'[2]06'!H75</f>
        <v>34</v>
      </c>
      <c r="H73" s="202">
        <f>'[2]06'!I75</f>
        <v>0</v>
      </c>
      <c r="I73" s="202">
        <f>'[2]06'!J75</f>
        <v>0</v>
      </c>
      <c r="J73" s="202">
        <f>'[2]06'!K75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'[2]06'!B76</f>
        <v>84</v>
      </c>
      <c r="C74" s="202">
        <f>'[2]06'!C76</f>
        <v>0</v>
      </c>
      <c r="D74" s="202">
        <f>'[2]06'!D76</f>
        <v>0</v>
      </c>
      <c r="E74" s="202">
        <f>'[2]06'!E76</f>
        <v>0</v>
      </c>
      <c r="F74" s="15">
        <f t="shared" si="16"/>
        <v>84</v>
      </c>
      <c r="G74" s="201">
        <f>'[2]06'!H76</f>
        <v>34</v>
      </c>
      <c r="H74" s="202">
        <f>'[2]06'!I76</f>
        <v>0</v>
      </c>
      <c r="I74" s="202">
        <f>'[2]06'!J76</f>
        <v>0</v>
      </c>
      <c r="J74" s="202">
        <f>'[2]06'!K76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'[2]06'!B77</f>
        <v>84</v>
      </c>
      <c r="C75" s="202">
        <f>'[2]06'!C77</f>
        <v>0</v>
      </c>
      <c r="D75" s="202">
        <f>'[2]06'!D77</f>
        <v>0</v>
      </c>
      <c r="E75" s="202">
        <f>'[2]06'!E77</f>
        <v>0</v>
      </c>
      <c r="F75" s="15">
        <f t="shared" si="16"/>
        <v>84</v>
      </c>
      <c r="G75" s="201">
        <f>'[2]06'!H77</f>
        <v>34</v>
      </c>
      <c r="H75" s="202">
        <f>'[2]06'!I77</f>
        <v>0</v>
      </c>
      <c r="I75" s="202">
        <f>'[2]06'!J77</f>
        <v>0</v>
      </c>
      <c r="J75" s="202">
        <f>'[2]06'!K77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'[2]06'!B78</f>
        <v>84</v>
      </c>
      <c r="C76" s="202">
        <f>'[2]06'!C78</f>
        <v>0</v>
      </c>
      <c r="D76" s="202">
        <f>'[2]06'!D78</f>
        <v>0</v>
      </c>
      <c r="E76" s="202">
        <f>'[2]06'!E78</f>
        <v>0</v>
      </c>
      <c r="F76" s="15">
        <f t="shared" si="16"/>
        <v>84</v>
      </c>
      <c r="G76" s="201">
        <f>'[2]06'!H78</f>
        <v>34</v>
      </c>
      <c r="H76" s="202">
        <f>'[2]06'!I78</f>
        <v>0</v>
      </c>
      <c r="I76" s="202">
        <f>'[2]06'!J78</f>
        <v>0</v>
      </c>
      <c r="J76" s="202">
        <f>'[2]06'!K78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'[2]06'!B79</f>
        <v>84</v>
      </c>
      <c r="C77" s="202">
        <f>'[2]06'!C79</f>
        <v>0</v>
      </c>
      <c r="D77" s="202">
        <f>'[2]06'!D79</f>
        <v>0</v>
      </c>
      <c r="E77" s="202">
        <f>'[2]06'!E79</f>
        <v>0</v>
      </c>
      <c r="F77" s="15">
        <f t="shared" si="16"/>
        <v>84</v>
      </c>
      <c r="G77" s="201">
        <f>'[2]06'!H79</f>
        <v>34</v>
      </c>
      <c r="H77" s="202">
        <f>'[2]06'!I79</f>
        <v>0</v>
      </c>
      <c r="I77" s="202">
        <f>'[2]06'!J79</f>
        <v>0</v>
      </c>
      <c r="J77" s="202">
        <f>'[2]06'!K79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'[2]06'!B80</f>
        <v>84</v>
      </c>
      <c r="C78" s="202">
        <f>'[2]06'!C80</f>
        <v>0</v>
      </c>
      <c r="D78" s="202">
        <f>'[2]06'!D80</f>
        <v>0</v>
      </c>
      <c r="E78" s="202">
        <f>'[2]06'!E80</f>
        <v>0</v>
      </c>
      <c r="F78" s="15">
        <f t="shared" si="16"/>
        <v>84</v>
      </c>
      <c r="G78" s="201">
        <f>'[2]06'!H80</f>
        <v>34</v>
      </c>
      <c r="H78" s="202">
        <f>'[2]06'!I80</f>
        <v>0</v>
      </c>
      <c r="I78" s="202">
        <f>'[2]06'!J80</f>
        <v>0</v>
      </c>
      <c r="J78" s="202">
        <f>'[2]06'!K80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'[2]06'!B81</f>
        <v>84</v>
      </c>
      <c r="C79" s="202">
        <f>'[2]06'!C81</f>
        <v>0</v>
      </c>
      <c r="D79" s="202">
        <f>'[2]06'!D81</f>
        <v>0</v>
      </c>
      <c r="E79" s="202">
        <f>'[2]06'!E81</f>
        <v>0</v>
      </c>
      <c r="F79" s="15">
        <f t="shared" si="16"/>
        <v>84</v>
      </c>
      <c r="G79" s="201">
        <f>'[2]06'!H81</f>
        <v>34</v>
      </c>
      <c r="H79" s="202">
        <f>'[2]06'!I81</f>
        <v>0</v>
      </c>
      <c r="I79" s="202">
        <f>'[2]06'!J81</f>
        <v>0</v>
      </c>
      <c r="J79" s="202">
        <f>'[2]06'!K81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'[2]06'!B82</f>
        <v>84</v>
      </c>
      <c r="C80" s="202">
        <f>'[2]06'!C82</f>
        <v>0</v>
      </c>
      <c r="D80" s="202">
        <f>'[2]06'!D82</f>
        <v>0</v>
      </c>
      <c r="E80" s="202">
        <f>'[2]06'!E82</f>
        <v>0</v>
      </c>
      <c r="F80" s="15">
        <f t="shared" si="16"/>
        <v>84</v>
      </c>
      <c r="G80" s="201">
        <f>'[2]06'!H82</f>
        <v>34</v>
      </c>
      <c r="H80" s="202">
        <f>'[2]06'!I82</f>
        <v>0</v>
      </c>
      <c r="I80" s="202">
        <f>'[2]06'!J82</f>
        <v>0</v>
      </c>
      <c r="J80" s="202">
        <f>'[2]06'!K82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'[2]06'!B83</f>
        <v>84</v>
      </c>
      <c r="C81" s="202">
        <f>'[2]06'!C83</f>
        <v>0</v>
      </c>
      <c r="D81" s="202">
        <f>'[2]06'!D83</f>
        <v>0</v>
      </c>
      <c r="E81" s="202">
        <f>'[2]06'!E83</f>
        <v>0</v>
      </c>
      <c r="F81" s="15">
        <f t="shared" si="16"/>
        <v>84</v>
      </c>
      <c r="G81" s="201">
        <f>'[2]06'!H83</f>
        <v>34</v>
      </c>
      <c r="H81" s="202">
        <f>'[2]06'!I83</f>
        <v>0</v>
      </c>
      <c r="I81" s="202">
        <f>'[2]06'!J83</f>
        <v>0</v>
      </c>
      <c r="J81" s="202">
        <f>'[2]06'!K83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'[2]06'!B84</f>
        <v>84</v>
      </c>
      <c r="C82" s="202">
        <f>'[2]06'!C84</f>
        <v>0</v>
      </c>
      <c r="D82" s="202">
        <f>'[2]06'!D84</f>
        <v>0</v>
      </c>
      <c r="E82" s="202">
        <f>'[2]06'!E84</f>
        <v>0</v>
      </c>
      <c r="F82" s="15">
        <f t="shared" si="16"/>
        <v>84</v>
      </c>
      <c r="G82" s="201">
        <f>'[2]06'!H84</f>
        <v>34</v>
      </c>
      <c r="H82" s="202">
        <f>'[2]06'!I84</f>
        <v>0</v>
      </c>
      <c r="I82" s="202">
        <f>'[2]06'!J84</f>
        <v>0</v>
      </c>
      <c r="J82" s="202">
        <f>'[2]06'!K84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'[2]06'!B85</f>
        <v>84</v>
      </c>
      <c r="C83" s="202">
        <f>'[2]06'!C85</f>
        <v>0</v>
      </c>
      <c r="D83" s="202">
        <f>'[2]06'!D85</f>
        <v>0</v>
      </c>
      <c r="E83" s="202">
        <f>'[2]06'!E85</f>
        <v>0</v>
      </c>
      <c r="F83" s="15">
        <f t="shared" si="16"/>
        <v>84</v>
      </c>
      <c r="G83" s="201">
        <f>'[2]06'!H85</f>
        <v>34</v>
      </c>
      <c r="H83" s="202">
        <f>'[2]06'!I85</f>
        <v>0</v>
      </c>
      <c r="I83" s="202">
        <f>'[2]06'!J85</f>
        <v>0</v>
      </c>
      <c r="J83" s="202">
        <f>'[2]06'!K85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'[2]06'!B86</f>
        <v>84</v>
      </c>
      <c r="C84" s="202">
        <f>'[2]06'!C86</f>
        <v>0</v>
      </c>
      <c r="D84" s="202">
        <f>'[2]06'!D86</f>
        <v>0</v>
      </c>
      <c r="E84" s="202">
        <f>'[2]06'!E86</f>
        <v>0</v>
      </c>
      <c r="F84" s="15">
        <f t="shared" si="16"/>
        <v>84</v>
      </c>
      <c r="G84" s="201">
        <f>'[2]06'!H86</f>
        <v>34</v>
      </c>
      <c r="H84" s="202">
        <f>'[2]06'!I86</f>
        <v>0</v>
      </c>
      <c r="I84" s="202">
        <f>'[2]06'!J86</f>
        <v>0</v>
      </c>
      <c r="J84" s="202">
        <f>'[2]06'!K86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'[2]06'!B87</f>
        <v>84</v>
      </c>
      <c r="C85" s="202">
        <f>'[2]06'!C87</f>
        <v>0</v>
      </c>
      <c r="D85" s="202">
        <f>'[2]06'!D87</f>
        <v>0</v>
      </c>
      <c r="E85" s="202">
        <f>'[2]06'!E87</f>
        <v>0</v>
      </c>
      <c r="F85" s="15">
        <f t="shared" si="16"/>
        <v>84</v>
      </c>
      <c r="G85" s="201">
        <f>'[2]06'!H87</f>
        <v>34</v>
      </c>
      <c r="H85" s="202">
        <f>'[2]06'!I87</f>
        <v>0</v>
      </c>
      <c r="I85" s="202">
        <f>'[2]06'!J87</f>
        <v>0</v>
      </c>
      <c r="J85" s="202">
        <f>'[2]06'!K87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'[2]06'!B88</f>
        <v>84</v>
      </c>
      <c r="C86" s="202">
        <f>'[2]06'!C88</f>
        <v>0</v>
      </c>
      <c r="D86" s="202">
        <f>'[2]06'!D88</f>
        <v>0</v>
      </c>
      <c r="E86" s="202">
        <f>'[2]06'!E88</f>
        <v>0</v>
      </c>
      <c r="F86" s="15">
        <f t="shared" si="16"/>
        <v>84</v>
      </c>
      <c r="G86" s="201">
        <f>'[2]06'!H88</f>
        <v>35</v>
      </c>
      <c r="H86" s="202">
        <f>'[2]06'!I88</f>
        <v>0</v>
      </c>
      <c r="I86" s="202">
        <f>'[2]06'!J88</f>
        <v>0</v>
      </c>
      <c r="J86" s="202">
        <f>'[2]06'!K88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'[2]06'!B89</f>
        <v>84</v>
      </c>
      <c r="C87" s="202">
        <f>'[2]06'!C89</f>
        <v>0</v>
      </c>
      <c r="D87" s="202">
        <f>'[2]06'!D89</f>
        <v>0</v>
      </c>
      <c r="E87" s="202">
        <f>'[2]06'!E89</f>
        <v>0</v>
      </c>
      <c r="F87" s="15">
        <f t="shared" si="16"/>
        <v>84</v>
      </c>
      <c r="G87" s="201">
        <f>'[2]06'!H89</f>
        <v>35</v>
      </c>
      <c r="H87" s="202">
        <f>'[2]06'!I89</f>
        <v>0</v>
      </c>
      <c r="I87" s="202">
        <f>'[2]06'!J89</f>
        <v>0</v>
      </c>
      <c r="J87" s="202">
        <f>'[2]06'!K89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'[2]06'!B90</f>
        <v>84</v>
      </c>
      <c r="C88" s="202">
        <f>'[2]06'!C90</f>
        <v>0</v>
      </c>
      <c r="D88" s="202">
        <f>'[2]06'!D90</f>
        <v>0</v>
      </c>
      <c r="E88" s="202">
        <f>'[2]06'!E90</f>
        <v>0</v>
      </c>
      <c r="F88" s="15">
        <f t="shared" si="16"/>
        <v>84</v>
      </c>
      <c r="G88" s="201">
        <f>'[2]06'!H90</f>
        <v>35</v>
      </c>
      <c r="H88" s="202">
        <f>'[2]06'!I90</f>
        <v>0</v>
      </c>
      <c r="I88" s="202">
        <f>'[2]06'!J90</f>
        <v>0</v>
      </c>
      <c r="J88" s="202">
        <f>'[2]06'!K90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'[2]06'!B91</f>
        <v>84</v>
      </c>
      <c r="C89" s="202">
        <f>'[2]06'!C91</f>
        <v>0</v>
      </c>
      <c r="D89" s="202">
        <f>'[2]06'!D91</f>
        <v>0</v>
      </c>
      <c r="E89" s="202">
        <f>'[2]06'!E91</f>
        <v>0</v>
      </c>
      <c r="F89" s="15">
        <f t="shared" si="16"/>
        <v>84</v>
      </c>
      <c r="G89" s="201">
        <f>'[2]06'!H91</f>
        <v>35</v>
      </c>
      <c r="H89" s="202">
        <f>'[2]06'!I91</f>
        <v>0</v>
      </c>
      <c r="I89" s="202">
        <f>'[2]06'!J91</f>
        <v>0</v>
      </c>
      <c r="J89" s="202">
        <f>'[2]06'!K91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'[2]06'!B92</f>
        <v>84</v>
      </c>
      <c r="C90" s="202">
        <f>'[2]06'!C92</f>
        <v>0</v>
      </c>
      <c r="D90" s="202">
        <f>'[2]06'!D92</f>
        <v>0</v>
      </c>
      <c r="E90" s="202">
        <f>'[2]06'!E92</f>
        <v>0</v>
      </c>
      <c r="F90" s="15">
        <f t="shared" si="16"/>
        <v>84</v>
      </c>
      <c r="G90" s="201">
        <f>'[2]06'!H92</f>
        <v>35</v>
      </c>
      <c r="H90" s="202">
        <f>'[2]06'!I92</f>
        <v>0</v>
      </c>
      <c r="I90" s="202">
        <f>'[2]06'!J92</f>
        <v>0</v>
      </c>
      <c r="J90" s="202">
        <f>'[2]06'!K92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'[2]06'!B93</f>
        <v>84</v>
      </c>
      <c r="C91" s="202">
        <f>'[2]06'!C93</f>
        <v>0</v>
      </c>
      <c r="D91" s="202">
        <f>'[2]06'!D93</f>
        <v>0</v>
      </c>
      <c r="E91" s="202">
        <f>'[2]06'!E93</f>
        <v>0</v>
      </c>
      <c r="F91" s="15">
        <f t="shared" si="16"/>
        <v>84</v>
      </c>
      <c r="G91" s="201">
        <f>'[2]06'!H93</f>
        <v>35</v>
      </c>
      <c r="H91" s="202">
        <f>'[2]06'!I93</f>
        <v>0</v>
      </c>
      <c r="I91" s="202">
        <f>'[2]06'!J93</f>
        <v>0</v>
      </c>
      <c r="J91" s="202">
        <f>'[2]06'!K93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'[2]06'!B94</f>
        <v>84</v>
      </c>
      <c r="C92" s="202">
        <f>'[2]06'!C94</f>
        <v>0</v>
      </c>
      <c r="D92" s="202">
        <f>'[2]06'!D94</f>
        <v>0</v>
      </c>
      <c r="E92" s="202">
        <f>'[2]06'!E94</f>
        <v>0</v>
      </c>
      <c r="F92" s="15">
        <f t="shared" si="16"/>
        <v>84</v>
      </c>
      <c r="G92" s="201">
        <f>'[2]06'!H94</f>
        <v>35</v>
      </c>
      <c r="H92" s="202">
        <f>'[2]06'!I94</f>
        <v>0</v>
      </c>
      <c r="I92" s="202">
        <f>'[2]06'!J94</f>
        <v>0</v>
      </c>
      <c r="J92" s="202">
        <f>'[2]06'!K94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'[2]06'!B95</f>
        <v>84</v>
      </c>
      <c r="C93" s="202">
        <f>'[2]06'!C95</f>
        <v>0</v>
      </c>
      <c r="D93" s="202">
        <f>'[2]06'!D95</f>
        <v>0</v>
      </c>
      <c r="E93" s="202">
        <f>'[2]06'!E95</f>
        <v>0</v>
      </c>
      <c r="F93" s="15">
        <f t="shared" si="16"/>
        <v>84</v>
      </c>
      <c r="G93" s="201">
        <f>'[2]06'!H95</f>
        <v>35</v>
      </c>
      <c r="H93" s="202">
        <f>'[2]06'!I95</f>
        <v>0</v>
      </c>
      <c r="I93" s="202">
        <f>'[2]06'!J95</f>
        <v>0</v>
      </c>
      <c r="J93" s="202">
        <f>'[2]06'!K95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'[2]06'!B96</f>
        <v>84</v>
      </c>
      <c r="C94" s="202">
        <f>'[2]06'!C96</f>
        <v>0</v>
      </c>
      <c r="D94" s="202">
        <f>'[2]06'!D96</f>
        <v>0</v>
      </c>
      <c r="E94" s="202">
        <f>'[2]06'!E96</f>
        <v>0</v>
      </c>
      <c r="F94" s="15">
        <f t="shared" si="16"/>
        <v>84</v>
      </c>
      <c r="G94" s="201">
        <f>'[2]06'!H96</f>
        <v>35</v>
      </c>
      <c r="H94" s="202">
        <f>'[2]06'!I96</f>
        <v>0</v>
      </c>
      <c r="I94" s="202">
        <f>'[2]06'!J96</f>
        <v>0</v>
      </c>
      <c r="J94" s="202">
        <f>'[2]06'!K96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'[2]06'!B97</f>
        <v>84</v>
      </c>
      <c r="C95" s="202">
        <f>'[2]06'!C97</f>
        <v>0</v>
      </c>
      <c r="D95" s="202">
        <f>'[2]06'!D97</f>
        <v>0</v>
      </c>
      <c r="E95" s="202">
        <f>'[2]06'!E97</f>
        <v>0</v>
      </c>
      <c r="F95" s="15">
        <f t="shared" si="16"/>
        <v>84</v>
      </c>
      <c r="G95" s="201">
        <f>'[2]06'!H97</f>
        <v>35</v>
      </c>
      <c r="H95" s="202">
        <f>'[2]06'!I97</f>
        <v>0</v>
      </c>
      <c r="I95" s="202">
        <f>'[2]06'!J97</f>
        <v>0</v>
      </c>
      <c r="J95" s="202">
        <f>'[2]06'!K97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'[2]06'!B98</f>
        <v>84</v>
      </c>
      <c r="C96" s="202">
        <f>'[2]06'!C98</f>
        <v>0</v>
      </c>
      <c r="D96" s="202">
        <f>'[2]06'!D98</f>
        <v>0</v>
      </c>
      <c r="E96" s="202">
        <f>'[2]06'!E98</f>
        <v>0</v>
      </c>
      <c r="F96" s="15">
        <f t="shared" si="16"/>
        <v>84</v>
      </c>
      <c r="G96" s="201">
        <f>'[2]06'!H98</f>
        <v>35</v>
      </c>
      <c r="H96" s="202">
        <f>'[2]06'!I98</f>
        <v>0</v>
      </c>
      <c r="I96" s="202">
        <f>'[2]06'!J98</f>
        <v>0</v>
      </c>
      <c r="J96" s="202">
        <f>'[2]06'!K98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'[2]06'!B99</f>
        <v>84</v>
      </c>
      <c r="C97" s="202">
        <f>'[2]06'!C99</f>
        <v>0</v>
      </c>
      <c r="D97" s="202">
        <f>'[2]06'!D99</f>
        <v>0</v>
      </c>
      <c r="E97" s="202">
        <f>'[2]06'!E99</f>
        <v>0</v>
      </c>
      <c r="F97" s="15">
        <f t="shared" si="16"/>
        <v>84</v>
      </c>
      <c r="G97" s="201">
        <f>'[2]06'!H99</f>
        <v>35</v>
      </c>
      <c r="H97" s="202">
        <f>'[2]06'!I99</f>
        <v>0</v>
      </c>
      <c r="I97" s="202">
        <f>'[2]06'!J99</f>
        <v>0</v>
      </c>
      <c r="J97" s="202">
        <f>'[2]06'!K99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'[2]06'!B100</f>
        <v>84</v>
      </c>
      <c r="C98" s="202">
        <f>'[2]06'!C100</f>
        <v>0</v>
      </c>
      <c r="D98" s="202">
        <f>'[2]06'!D100</f>
        <v>0</v>
      </c>
      <c r="E98" s="202">
        <f>'[2]06'!E100</f>
        <v>0</v>
      </c>
      <c r="F98" s="15">
        <f t="shared" si="16"/>
        <v>84</v>
      </c>
      <c r="G98" s="201">
        <f>'[2]06'!H100</f>
        <v>35</v>
      </c>
      <c r="H98" s="202">
        <f>'[2]06'!I100</f>
        <v>0</v>
      </c>
      <c r="I98" s="202">
        <f>'[2]06'!J100</f>
        <v>0</v>
      </c>
      <c r="J98" s="202">
        <f>'[2]06'!K100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0.82874999999999999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0.82874999999999999</v>
      </c>
      <c r="L99" s="171">
        <f t="shared" si="17"/>
        <v>2.4E-2</v>
      </c>
      <c r="M99" s="171">
        <f t="shared" si="17"/>
        <v>0.81644999999999968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0.81644999999999968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940</v>
      </c>
      <c r="G3" s="16">
        <f>'[3]06'!G5</f>
        <v>0</v>
      </c>
      <c r="H3" s="17">
        <f>SUM(B3:G3)</f>
        <v>1260</v>
      </c>
      <c r="I3" s="15">
        <f>'[3]06'!J5</f>
        <v>310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31.19</v>
      </c>
      <c r="AE3" s="8">
        <f>BD3</f>
        <v>31.19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31.19</v>
      </c>
      <c r="AL3" s="8">
        <f t="shared" ref="AL3:AQ18" si="3">Q3-X3-AE3</f>
        <v>247.62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247.62</v>
      </c>
      <c r="AT3" s="8">
        <v>31.19</v>
      </c>
      <c r="AU3" s="8">
        <v>31.19</v>
      </c>
      <c r="AW3" s="204">
        <v>31.19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31.19</v>
      </c>
      <c r="BD3" s="204">
        <v>31.19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31.19</v>
      </c>
      <c r="BL3" s="8">
        <f>AT3</f>
        <v>31.19</v>
      </c>
      <c r="BM3" s="8">
        <f>AU3</f>
        <v>31.19</v>
      </c>
      <c r="BN3" s="8">
        <f>BC3</f>
        <v>31.19</v>
      </c>
      <c r="BO3" s="8">
        <f>BJ3</f>
        <v>31.19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940</v>
      </c>
      <c r="G4" s="16">
        <f>'[3]06'!G6</f>
        <v>0</v>
      </c>
      <c r="H4" s="17">
        <f>SUM(B4:G4)</f>
        <v>1260</v>
      </c>
      <c r="I4" s="15">
        <f>'[3]06'!J6</f>
        <v>310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31.19</v>
      </c>
      <c r="AE4" s="8">
        <f t="shared" ref="AE4:AE67" si="11">BD4</f>
        <v>31.19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31.19</v>
      </c>
      <c r="AL4" s="8">
        <f t="shared" si="3"/>
        <v>247.62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247.62</v>
      </c>
      <c r="AT4" s="8">
        <v>31.19</v>
      </c>
      <c r="AU4" s="8">
        <v>31.19</v>
      </c>
      <c r="AW4" s="204">
        <v>31.19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31.19</v>
      </c>
      <c r="BD4" s="204">
        <v>31.19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31.19</v>
      </c>
      <c r="BL4" s="8">
        <f t="shared" ref="BL4:BL67" si="21">AT4</f>
        <v>31.19</v>
      </c>
      <c r="BM4" s="8">
        <f t="shared" ref="BM4:BM67" si="22">AU4</f>
        <v>31.19</v>
      </c>
      <c r="BN4" s="8">
        <f t="shared" ref="BN4:BN67" si="23">BC4</f>
        <v>31.19</v>
      </c>
      <c r="BO4" s="8">
        <f t="shared" ref="BO4:BO67" si="24">BJ4</f>
        <v>31.19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940</v>
      </c>
      <c r="G5" s="16">
        <f>'[3]06'!G7</f>
        <v>0</v>
      </c>
      <c r="H5" s="17">
        <f t="shared" ref="H5:H68" si="27">SUM(B5:G5)</f>
        <v>1260</v>
      </c>
      <c r="I5" s="15">
        <f>'[3]06'!J7</f>
        <v>310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31.19</v>
      </c>
      <c r="AE5" s="8">
        <f t="shared" si="11"/>
        <v>31.19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31.19</v>
      </c>
      <c r="AL5" s="8">
        <f t="shared" si="3"/>
        <v>247.62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247.62</v>
      </c>
      <c r="AT5" s="8">
        <v>31.19</v>
      </c>
      <c r="AU5" s="8">
        <v>31.19</v>
      </c>
      <c r="AW5" s="204">
        <v>31.19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31.19</v>
      </c>
      <c r="BD5" s="204">
        <v>31.19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31.19</v>
      </c>
      <c r="BL5" s="8">
        <f t="shared" si="21"/>
        <v>31.19</v>
      </c>
      <c r="BM5" s="8">
        <f t="shared" si="22"/>
        <v>31.19</v>
      </c>
      <c r="BN5" s="8">
        <f t="shared" si="23"/>
        <v>31.19</v>
      </c>
      <c r="BO5" s="8">
        <f t="shared" si="24"/>
        <v>31.19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940</v>
      </c>
      <c r="G6" s="16">
        <f>'[3]06'!G8</f>
        <v>0</v>
      </c>
      <c r="H6" s="17">
        <f t="shared" si="27"/>
        <v>1260</v>
      </c>
      <c r="I6" s="15">
        <f>'[3]06'!J8</f>
        <v>310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31.19</v>
      </c>
      <c r="AE6" s="8">
        <f t="shared" si="11"/>
        <v>31.19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31.19</v>
      </c>
      <c r="AL6" s="8">
        <f t="shared" si="3"/>
        <v>247.62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247.62</v>
      </c>
      <c r="AT6" s="8">
        <v>31.19</v>
      </c>
      <c r="AU6" s="8">
        <v>31.19</v>
      </c>
      <c r="AW6" s="204">
        <v>31.19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31.19</v>
      </c>
      <c r="BD6" s="204">
        <v>31.19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31.19</v>
      </c>
      <c r="BL6" s="8">
        <f t="shared" si="21"/>
        <v>31.19</v>
      </c>
      <c r="BM6" s="8">
        <f t="shared" si="22"/>
        <v>31.19</v>
      </c>
      <c r="BN6" s="8">
        <f t="shared" si="23"/>
        <v>31.19</v>
      </c>
      <c r="BO6" s="8">
        <f t="shared" si="24"/>
        <v>31.19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940</v>
      </c>
      <c r="G7" s="16">
        <f>'[3]06'!G9</f>
        <v>0</v>
      </c>
      <c r="H7" s="17">
        <f t="shared" si="27"/>
        <v>1260</v>
      </c>
      <c r="I7" s="15">
        <f>'[3]06'!J9</f>
        <v>310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31.19</v>
      </c>
      <c r="AE7" s="8">
        <f t="shared" si="11"/>
        <v>31.19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31.19</v>
      </c>
      <c r="AL7" s="8">
        <f t="shared" si="3"/>
        <v>247.62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247.62</v>
      </c>
      <c r="AT7" s="8">
        <v>31.19</v>
      </c>
      <c r="AU7" s="8">
        <v>31.19</v>
      </c>
      <c r="AW7" s="204">
        <v>31.19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31.19</v>
      </c>
      <c r="BD7" s="204">
        <v>31.19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31.19</v>
      </c>
      <c r="BL7" s="8">
        <f t="shared" si="21"/>
        <v>31.19</v>
      </c>
      <c r="BM7" s="8">
        <f t="shared" si="22"/>
        <v>31.19</v>
      </c>
      <c r="BN7" s="8">
        <f t="shared" si="23"/>
        <v>31.19</v>
      </c>
      <c r="BO7" s="8">
        <f t="shared" si="24"/>
        <v>31.19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940</v>
      </c>
      <c r="G8" s="16">
        <f>'[3]06'!G10</f>
        <v>0</v>
      </c>
      <c r="H8" s="17">
        <f t="shared" si="27"/>
        <v>1260</v>
      </c>
      <c r="I8" s="15">
        <f>'[3]06'!J10</f>
        <v>310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31.19</v>
      </c>
      <c r="AE8" s="8">
        <f t="shared" si="11"/>
        <v>31.19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31.19</v>
      </c>
      <c r="AL8" s="8">
        <f t="shared" si="3"/>
        <v>247.62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247.62</v>
      </c>
      <c r="AT8" s="8">
        <v>31.19</v>
      </c>
      <c r="AU8" s="8">
        <v>31.19</v>
      </c>
      <c r="AW8" s="204">
        <v>31.19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31.19</v>
      </c>
      <c r="BD8" s="204">
        <v>31.19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31.19</v>
      </c>
      <c r="BL8" s="8">
        <f t="shared" si="21"/>
        <v>31.19</v>
      </c>
      <c r="BM8" s="8">
        <f t="shared" si="22"/>
        <v>31.19</v>
      </c>
      <c r="BN8" s="8">
        <f t="shared" si="23"/>
        <v>31.19</v>
      </c>
      <c r="BO8" s="8">
        <f t="shared" si="24"/>
        <v>31.19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940</v>
      </c>
      <c r="G9" s="16">
        <f>'[3]06'!G11</f>
        <v>0</v>
      </c>
      <c r="H9" s="17">
        <f t="shared" si="27"/>
        <v>1260</v>
      </c>
      <c r="I9" s="15">
        <f>'[3]06'!J11</f>
        <v>310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31.19</v>
      </c>
      <c r="AE9" s="8">
        <f t="shared" si="11"/>
        <v>31.19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31.19</v>
      </c>
      <c r="AL9" s="8">
        <f t="shared" si="3"/>
        <v>247.62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247.62</v>
      </c>
      <c r="AT9" s="8">
        <v>31.19</v>
      </c>
      <c r="AU9" s="8">
        <v>31.19</v>
      </c>
      <c r="AW9" s="204">
        <v>31.19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31.19</v>
      </c>
      <c r="BD9" s="204">
        <v>31.19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31.19</v>
      </c>
      <c r="BL9" s="8">
        <f t="shared" si="21"/>
        <v>31.19</v>
      </c>
      <c r="BM9" s="8">
        <f t="shared" si="22"/>
        <v>31.19</v>
      </c>
      <c r="BN9" s="8">
        <f t="shared" si="23"/>
        <v>31.19</v>
      </c>
      <c r="BO9" s="8">
        <f t="shared" si="24"/>
        <v>31.19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940</v>
      </c>
      <c r="G10" s="16">
        <f>'[3]06'!G12</f>
        <v>0</v>
      </c>
      <c r="H10" s="17">
        <f t="shared" si="27"/>
        <v>1260</v>
      </c>
      <c r="I10" s="15">
        <f>'[3]06'!J12</f>
        <v>310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31.19</v>
      </c>
      <c r="AE10" s="8">
        <f t="shared" si="11"/>
        <v>31.19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31.19</v>
      </c>
      <c r="AL10" s="8">
        <f t="shared" si="3"/>
        <v>247.62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247.62</v>
      </c>
      <c r="AT10" s="8">
        <v>31.19</v>
      </c>
      <c r="AU10" s="8">
        <v>31.19</v>
      </c>
      <c r="AW10" s="204">
        <v>31.19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31.19</v>
      </c>
      <c r="BD10" s="204">
        <v>31.19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31.19</v>
      </c>
      <c r="BL10" s="8">
        <f t="shared" si="21"/>
        <v>31.19</v>
      </c>
      <c r="BM10" s="8">
        <f t="shared" si="22"/>
        <v>31.19</v>
      </c>
      <c r="BN10" s="8">
        <f t="shared" si="23"/>
        <v>31.19</v>
      </c>
      <c r="BO10" s="8">
        <f t="shared" si="24"/>
        <v>31.19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940</v>
      </c>
      <c r="G11" s="16">
        <f>'[3]06'!G13</f>
        <v>0</v>
      </c>
      <c r="H11" s="17">
        <f t="shared" si="27"/>
        <v>1260</v>
      </c>
      <c r="I11" s="15">
        <f>'[3]06'!J13</f>
        <v>310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31.19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31.19</v>
      </c>
      <c r="AE11" s="8">
        <f t="shared" si="11"/>
        <v>31.19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31.19</v>
      </c>
      <c r="AL11" s="8">
        <f t="shared" si="3"/>
        <v>247.62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247.62</v>
      </c>
      <c r="AT11" s="8">
        <v>31.19</v>
      </c>
      <c r="AU11" s="8">
        <v>31.19</v>
      </c>
      <c r="AW11" s="204">
        <v>31.19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31.19</v>
      </c>
      <c r="BD11" s="204">
        <v>31.19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31.19</v>
      </c>
      <c r="BL11" s="8">
        <f t="shared" si="21"/>
        <v>31.19</v>
      </c>
      <c r="BM11" s="8">
        <f t="shared" si="22"/>
        <v>31.19</v>
      </c>
      <c r="BN11" s="8">
        <f t="shared" si="23"/>
        <v>31.19</v>
      </c>
      <c r="BO11" s="8">
        <f t="shared" si="24"/>
        <v>31.19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940</v>
      </c>
      <c r="G12" s="16">
        <f>'[3]06'!G14</f>
        <v>0</v>
      </c>
      <c r="H12" s="17">
        <f t="shared" si="27"/>
        <v>1260</v>
      </c>
      <c r="I12" s="15">
        <f>'[3]06'!J14</f>
        <v>310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31.19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31.19</v>
      </c>
      <c r="AE12" s="8">
        <f t="shared" si="11"/>
        <v>31.19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31.19</v>
      </c>
      <c r="AL12" s="8">
        <f t="shared" si="3"/>
        <v>247.62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247.62</v>
      </c>
      <c r="AT12" s="8">
        <v>31.19</v>
      </c>
      <c r="AU12" s="8">
        <v>31.19</v>
      </c>
      <c r="AW12" s="204">
        <v>31.19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31.19</v>
      </c>
      <c r="BD12" s="204">
        <v>31.19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31.19</v>
      </c>
      <c r="BL12" s="8">
        <f t="shared" si="21"/>
        <v>31.19</v>
      </c>
      <c r="BM12" s="8">
        <f t="shared" si="22"/>
        <v>31.19</v>
      </c>
      <c r="BN12" s="8">
        <f t="shared" si="23"/>
        <v>31.19</v>
      </c>
      <c r="BO12" s="8">
        <f t="shared" si="24"/>
        <v>31.19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940</v>
      </c>
      <c r="G13" s="16">
        <f>'[3]06'!G15</f>
        <v>0</v>
      </c>
      <c r="H13" s="17">
        <f t="shared" si="27"/>
        <v>1260</v>
      </c>
      <c r="I13" s="15">
        <f>'[3]06'!J15</f>
        <v>310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31.19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31.19</v>
      </c>
      <c r="AE13" s="8">
        <f t="shared" si="11"/>
        <v>31.19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31.19</v>
      </c>
      <c r="AL13" s="8">
        <f t="shared" si="3"/>
        <v>247.62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247.62</v>
      </c>
      <c r="AT13" s="8">
        <v>31.19</v>
      </c>
      <c r="AU13" s="8">
        <v>31.19</v>
      </c>
      <c r="AW13" s="204">
        <v>31.19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31.19</v>
      </c>
      <c r="BD13" s="204">
        <v>31.19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31.19</v>
      </c>
      <c r="BL13" s="8">
        <f t="shared" si="21"/>
        <v>31.19</v>
      </c>
      <c r="BM13" s="8">
        <f t="shared" si="22"/>
        <v>31.19</v>
      </c>
      <c r="BN13" s="8">
        <f t="shared" si="23"/>
        <v>31.19</v>
      </c>
      <c r="BO13" s="8">
        <f t="shared" si="24"/>
        <v>31.19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940</v>
      </c>
      <c r="G14" s="16">
        <f>'[3]06'!G16</f>
        <v>0</v>
      </c>
      <c r="H14" s="17">
        <f t="shared" si="27"/>
        <v>1260</v>
      </c>
      <c r="I14" s="15">
        <f>'[3]06'!J16</f>
        <v>310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31.19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31.19</v>
      </c>
      <c r="AE14" s="8">
        <f t="shared" si="11"/>
        <v>31.19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31.19</v>
      </c>
      <c r="AL14" s="8">
        <f t="shared" si="3"/>
        <v>247.62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247.62</v>
      </c>
      <c r="AT14" s="8">
        <v>31.19</v>
      </c>
      <c r="AU14" s="8">
        <v>31.19</v>
      </c>
      <c r="AW14" s="204">
        <v>31.19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31.19</v>
      </c>
      <c r="BD14" s="204">
        <v>31.19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31.19</v>
      </c>
      <c r="BL14" s="8">
        <f t="shared" si="21"/>
        <v>31.19</v>
      </c>
      <c r="BM14" s="8">
        <f t="shared" si="22"/>
        <v>31.19</v>
      </c>
      <c r="BN14" s="8">
        <f t="shared" si="23"/>
        <v>31.19</v>
      </c>
      <c r="BO14" s="8">
        <f t="shared" si="24"/>
        <v>31.19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940</v>
      </c>
      <c r="G15" s="16">
        <f>'[3]06'!G17</f>
        <v>0</v>
      </c>
      <c r="H15" s="17">
        <f t="shared" si="27"/>
        <v>1260</v>
      </c>
      <c r="I15" s="15">
        <f>'[3]06'!J17</f>
        <v>310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</v>
      </c>
      <c r="AE15" s="8">
        <f t="shared" si="11"/>
        <v>31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</v>
      </c>
      <c r="AL15" s="8">
        <f t="shared" si="3"/>
        <v>248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248</v>
      </c>
      <c r="AT15" s="8">
        <v>31.19</v>
      </c>
      <c r="AU15" s="8">
        <v>31.19</v>
      </c>
      <c r="AW15" s="204">
        <v>31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</v>
      </c>
      <c r="BD15" s="204">
        <v>31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</v>
      </c>
      <c r="BL15" s="8">
        <f t="shared" si="21"/>
        <v>31.19</v>
      </c>
      <c r="BM15" s="8">
        <f t="shared" si="22"/>
        <v>31.19</v>
      </c>
      <c r="BN15" s="8">
        <f t="shared" si="23"/>
        <v>31</v>
      </c>
      <c r="BO15" s="8">
        <f t="shared" si="24"/>
        <v>31</v>
      </c>
      <c r="BP15" s="182">
        <f t="shared" si="25"/>
        <v>0.19000000000000128</v>
      </c>
      <c r="BQ15" s="182">
        <f t="shared" si="26"/>
        <v>0.19000000000000128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940</v>
      </c>
      <c r="G16" s="16">
        <f>'[3]06'!G18</f>
        <v>0</v>
      </c>
      <c r="H16" s="17">
        <f t="shared" si="27"/>
        <v>1260</v>
      </c>
      <c r="I16" s="15">
        <f>'[3]06'!J18</f>
        <v>310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</v>
      </c>
      <c r="AE16" s="8">
        <f t="shared" si="11"/>
        <v>31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</v>
      </c>
      <c r="AL16" s="8">
        <f t="shared" si="3"/>
        <v>248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248</v>
      </c>
      <c r="AT16" s="8">
        <v>31.19</v>
      </c>
      <c r="AU16" s="8">
        <v>31.19</v>
      </c>
      <c r="AW16" s="204">
        <v>31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</v>
      </c>
      <c r="BD16" s="204">
        <v>31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</v>
      </c>
      <c r="BL16" s="8">
        <f t="shared" si="21"/>
        <v>31.19</v>
      </c>
      <c r="BM16" s="8">
        <f t="shared" si="22"/>
        <v>31.19</v>
      </c>
      <c r="BN16" s="8">
        <f t="shared" si="23"/>
        <v>31</v>
      </c>
      <c r="BO16" s="8">
        <f t="shared" si="24"/>
        <v>31</v>
      </c>
      <c r="BP16" s="182">
        <f t="shared" si="25"/>
        <v>0.19000000000000128</v>
      </c>
      <c r="BQ16" s="182">
        <f t="shared" si="26"/>
        <v>0.19000000000000128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940</v>
      </c>
      <c r="G17" s="16">
        <f>'[3]06'!G19</f>
        <v>0</v>
      </c>
      <c r="H17" s="17">
        <f t="shared" si="27"/>
        <v>1260</v>
      </c>
      <c r="I17" s="15">
        <f>'[3]06'!J19</f>
        <v>310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</v>
      </c>
      <c r="AE17" s="8">
        <f t="shared" si="11"/>
        <v>31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</v>
      </c>
      <c r="AL17" s="8">
        <f t="shared" si="3"/>
        <v>248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248</v>
      </c>
      <c r="AT17" s="8">
        <v>31.19</v>
      </c>
      <c r="AU17" s="8">
        <v>31.19</v>
      </c>
      <c r="AW17" s="204">
        <v>31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</v>
      </c>
      <c r="BD17" s="204">
        <v>31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</v>
      </c>
      <c r="BL17" s="8">
        <f t="shared" si="21"/>
        <v>31.19</v>
      </c>
      <c r="BM17" s="8">
        <f t="shared" si="22"/>
        <v>31.19</v>
      </c>
      <c r="BN17" s="8">
        <f t="shared" si="23"/>
        <v>31</v>
      </c>
      <c r="BO17" s="8">
        <f t="shared" si="24"/>
        <v>31</v>
      </c>
      <c r="BP17" s="182">
        <f t="shared" si="25"/>
        <v>0.19000000000000128</v>
      </c>
      <c r="BQ17" s="182">
        <f t="shared" si="26"/>
        <v>0.19000000000000128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940</v>
      </c>
      <c r="G18" s="16">
        <f>'[3]06'!G20</f>
        <v>0</v>
      </c>
      <c r="H18" s="17">
        <f t="shared" si="27"/>
        <v>1260</v>
      </c>
      <c r="I18" s="15">
        <f>'[3]06'!J20</f>
        <v>310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</v>
      </c>
      <c r="AE18" s="8">
        <f t="shared" si="11"/>
        <v>31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</v>
      </c>
      <c r="AL18" s="8">
        <f t="shared" si="3"/>
        <v>248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248</v>
      </c>
      <c r="AT18" s="8">
        <v>31.19</v>
      </c>
      <c r="AU18" s="8">
        <v>31.19</v>
      </c>
      <c r="AW18" s="204">
        <v>31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</v>
      </c>
      <c r="BD18" s="204">
        <v>31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</v>
      </c>
      <c r="BL18" s="8">
        <f t="shared" si="21"/>
        <v>31.19</v>
      </c>
      <c r="BM18" s="8">
        <f t="shared" si="22"/>
        <v>31.19</v>
      </c>
      <c r="BN18" s="8">
        <f t="shared" si="23"/>
        <v>31</v>
      </c>
      <c r="BO18" s="8">
        <f t="shared" si="24"/>
        <v>31</v>
      </c>
      <c r="BP18" s="182">
        <f t="shared" si="25"/>
        <v>0.19000000000000128</v>
      </c>
      <c r="BQ18" s="182">
        <f t="shared" si="26"/>
        <v>0.19000000000000128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940</v>
      </c>
      <c r="G19" s="16">
        <f>'[3]06'!G21</f>
        <v>0</v>
      </c>
      <c r="H19" s="17">
        <f t="shared" si="27"/>
        <v>1260</v>
      </c>
      <c r="I19" s="15">
        <f>'[3]06'!J21</f>
        <v>310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</v>
      </c>
      <c r="AE19" s="8">
        <f t="shared" si="11"/>
        <v>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</v>
      </c>
      <c r="AL19" s="8">
        <f t="shared" ref="AL19:AQ61" si="31">Q19-X19-AE19</f>
        <v>248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248</v>
      </c>
      <c r="AT19" s="8">
        <v>31.19</v>
      </c>
      <c r="AU19" s="8">
        <v>31.19</v>
      </c>
      <c r="AW19" s="204">
        <v>31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</v>
      </c>
      <c r="BD19" s="204">
        <v>31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</v>
      </c>
      <c r="BL19" s="8">
        <f t="shared" si="21"/>
        <v>31.19</v>
      </c>
      <c r="BM19" s="8">
        <f t="shared" si="22"/>
        <v>31.19</v>
      </c>
      <c r="BN19" s="8">
        <f t="shared" si="23"/>
        <v>31</v>
      </c>
      <c r="BO19" s="8">
        <f t="shared" si="24"/>
        <v>31</v>
      </c>
      <c r="BP19" s="182">
        <f t="shared" si="25"/>
        <v>0.19000000000000128</v>
      </c>
      <c r="BQ19" s="182">
        <f t="shared" si="26"/>
        <v>0.19000000000000128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940</v>
      </c>
      <c r="G20" s="16">
        <f>'[3]06'!G22</f>
        <v>0</v>
      </c>
      <c r="H20" s="17">
        <f t="shared" si="27"/>
        <v>1260</v>
      </c>
      <c r="I20" s="15">
        <f>'[3]06'!J22</f>
        <v>310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</v>
      </c>
      <c r="AE20" s="8">
        <f t="shared" si="11"/>
        <v>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</v>
      </c>
      <c r="AL20" s="8">
        <f t="shared" si="31"/>
        <v>248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</v>
      </c>
      <c r="AT20" s="8">
        <v>31.19</v>
      </c>
      <c r="AU20" s="8">
        <v>31.19</v>
      </c>
      <c r="AW20" s="204">
        <v>31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</v>
      </c>
      <c r="BD20" s="204">
        <v>31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</v>
      </c>
      <c r="BL20" s="8">
        <f t="shared" si="21"/>
        <v>31.19</v>
      </c>
      <c r="BM20" s="8">
        <f t="shared" si="22"/>
        <v>31.19</v>
      </c>
      <c r="BN20" s="8">
        <f t="shared" si="23"/>
        <v>31</v>
      </c>
      <c r="BO20" s="8">
        <f t="shared" si="24"/>
        <v>31</v>
      </c>
      <c r="BP20" s="182">
        <f t="shared" si="25"/>
        <v>0.19000000000000128</v>
      </c>
      <c r="BQ20" s="182">
        <f t="shared" si="26"/>
        <v>0.19000000000000128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940</v>
      </c>
      <c r="G21" s="16">
        <f>'[3]06'!G23</f>
        <v>0</v>
      </c>
      <c r="H21" s="17">
        <f t="shared" si="27"/>
        <v>1260</v>
      </c>
      <c r="I21" s="15">
        <f>'[3]06'!J23</f>
        <v>310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</v>
      </c>
      <c r="AE21" s="8">
        <f t="shared" si="11"/>
        <v>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</v>
      </c>
      <c r="AL21" s="8">
        <f t="shared" si="31"/>
        <v>248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</v>
      </c>
      <c r="AT21" s="8">
        <v>31.19</v>
      </c>
      <c r="AU21" s="8">
        <v>31.19</v>
      </c>
      <c r="AW21" s="204">
        <v>31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</v>
      </c>
      <c r="BD21" s="204">
        <v>31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</v>
      </c>
      <c r="BL21" s="8">
        <f t="shared" si="21"/>
        <v>31.19</v>
      </c>
      <c r="BM21" s="8">
        <f t="shared" si="22"/>
        <v>31.19</v>
      </c>
      <c r="BN21" s="8">
        <f t="shared" si="23"/>
        <v>31</v>
      </c>
      <c r="BO21" s="8">
        <f t="shared" si="24"/>
        <v>31</v>
      </c>
      <c r="BP21" s="182">
        <f t="shared" si="25"/>
        <v>0.19000000000000128</v>
      </c>
      <c r="BQ21" s="182">
        <f t="shared" si="26"/>
        <v>0.19000000000000128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940</v>
      </c>
      <c r="G22" s="16">
        <f>'[3]06'!G24</f>
        <v>0</v>
      </c>
      <c r="H22" s="17">
        <f t="shared" si="27"/>
        <v>1260</v>
      </c>
      <c r="I22" s="15">
        <f>'[3]06'!J24</f>
        <v>310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</v>
      </c>
      <c r="AE22" s="8">
        <f t="shared" si="11"/>
        <v>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</v>
      </c>
      <c r="AL22" s="8">
        <f t="shared" si="31"/>
        <v>248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</v>
      </c>
      <c r="AT22" s="8">
        <v>31.19</v>
      </c>
      <c r="AU22" s="8">
        <v>31.19</v>
      </c>
      <c r="AW22" s="204">
        <v>31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</v>
      </c>
      <c r="BD22" s="204">
        <v>31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</v>
      </c>
      <c r="BL22" s="8">
        <f t="shared" si="21"/>
        <v>31.19</v>
      </c>
      <c r="BM22" s="8">
        <f t="shared" si="22"/>
        <v>31.19</v>
      </c>
      <c r="BN22" s="8">
        <f t="shared" si="23"/>
        <v>31</v>
      </c>
      <c r="BO22" s="8">
        <f t="shared" si="24"/>
        <v>31</v>
      </c>
      <c r="BP22" s="182">
        <f t="shared" si="25"/>
        <v>0.19000000000000128</v>
      </c>
      <c r="BQ22" s="182">
        <f t="shared" si="26"/>
        <v>0.19000000000000128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940</v>
      </c>
      <c r="G23" s="16">
        <f>'[3]06'!G25</f>
        <v>0</v>
      </c>
      <c r="H23" s="17">
        <f t="shared" si="27"/>
        <v>1260</v>
      </c>
      <c r="I23" s="15">
        <f>'[3]06'!J25</f>
        <v>310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31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</v>
      </c>
      <c r="AE23" s="8">
        <f t="shared" si="11"/>
        <v>31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</v>
      </c>
      <c r="AL23" s="8">
        <f t="shared" si="31"/>
        <v>248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248</v>
      </c>
      <c r="AT23" s="8">
        <v>31</v>
      </c>
      <c r="AU23" s="8">
        <v>31</v>
      </c>
      <c r="AW23" s="204">
        <v>31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</v>
      </c>
      <c r="BD23" s="204">
        <v>31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</v>
      </c>
      <c r="BL23" s="8">
        <f t="shared" si="21"/>
        <v>31</v>
      </c>
      <c r="BM23" s="8">
        <f t="shared" si="22"/>
        <v>31</v>
      </c>
      <c r="BN23" s="8">
        <f t="shared" si="23"/>
        <v>31</v>
      </c>
      <c r="BO23" s="8">
        <f t="shared" si="24"/>
        <v>31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940</v>
      </c>
      <c r="G24" s="16">
        <f>'[3]06'!G26</f>
        <v>0</v>
      </c>
      <c r="H24" s="17">
        <f t="shared" si="27"/>
        <v>1260</v>
      </c>
      <c r="I24" s="15">
        <f>'[3]06'!J26</f>
        <v>310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</v>
      </c>
      <c r="AE24" s="8">
        <f t="shared" si="11"/>
        <v>31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</v>
      </c>
      <c r="AL24" s="8">
        <f t="shared" si="31"/>
        <v>248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248</v>
      </c>
      <c r="AT24" s="8">
        <v>31</v>
      </c>
      <c r="AU24" s="8">
        <v>31</v>
      </c>
      <c r="AW24" s="204">
        <v>31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</v>
      </c>
      <c r="BD24" s="204">
        <v>31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</v>
      </c>
      <c r="BL24" s="8">
        <f t="shared" si="21"/>
        <v>31</v>
      </c>
      <c r="BM24" s="8">
        <f t="shared" si="22"/>
        <v>31</v>
      </c>
      <c r="BN24" s="8">
        <f t="shared" si="23"/>
        <v>31</v>
      </c>
      <c r="BO24" s="8">
        <f t="shared" si="24"/>
        <v>31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940</v>
      </c>
      <c r="G25" s="16">
        <f>'[3]06'!G27</f>
        <v>0</v>
      </c>
      <c r="H25" s="17">
        <f t="shared" si="27"/>
        <v>1260</v>
      </c>
      <c r="I25" s="15">
        <f>'[3]06'!J27</f>
        <v>310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</v>
      </c>
      <c r="AE25" s="8">
        <f t="shared" si="11"/>
        <v>31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</v>
      </c>
      <c r="AL25" s="8">
        <f t="shared" si="31"/>
        <v>248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248</v>
      </c>
      <c r="AT25" s="8">
        <v>31</v>
      </c>
      <c r="AU25" s="8">
        <v>31</v>
      </c>
      <c r="AW25" s="204">
        <v>31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</v>
      </c>
      <c r="BD25" s="204">
        <v>31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</v>
      </c>
      <c r="BL25" s="8">
        <f t="shared" si="21"/>
        <v>31</v>
      </c>
      <c r="BM25" s="8">
        <f t="shared" si="22"/>
        <v>31</v>
      </c>
      <c r="BN25" s="8">
        <f t="shared" si="23"/>
        <v>31</v>
      </c>
      <c r="BO25" s="8">
        <f t="shared" si="24"/>
        <v>31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940</v>
      </c>
      <c r="G26" s="16">
        <f>'[3]06'!G28</f>
        <v>0</v>
      </c>
      <c r="H26" s="17">
        <f t="shared" si="27"/>
        <v>1260</v>
      </c>
      <c r="I26" s="15">
        <f>'[3]06'!J28</f>
        <v>310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</v>
      </c>
      <c r="AE26" s="8">
        <f t="shared" si="11"/>
        <v>31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</v>
      </c>
      <c r="AL26" s="8">
        <f t="shared" si="31"/>
        <v>248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248</v>
      </c>
      <c r="AT26" s="8">
        <v>31</v>
      </c>
      <c r="AU26" s="8">
        <v>31</v>
      </c>
      <c r="AW26" s="204">
        <v>31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</v>
      </c>
      <c r="BD26" s="204">
        <v>31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</v>
      </c>
      <c r="BL26" s="8">
        <f t="shared" si="21"/>
        <v>31</v>
      </c>
      <c r="BM26" s="8">
        <f t="shared" si="22"/>
        <v>31</v>
      </c>
      <c r="BN26" s="8">
        <f t="shared" si="23"/>
        <v>31</v>
      </c>
      <c r="BO26" s="8">
        <f t="shared" si="24"/>
        <v>31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940</v>
      </c>
      <c r="G27" s="16">
        <f>'[3]06'!G29</f>
        <v>0</v>
      </c>
      <c r="H27" s="17">
        <f t="shared" si="27"/>
        <v>1260</v>
      </c>
      <c r="I27" s="15">
        <f>'[3]06'!J29</f>
        <v>310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31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</v>
      </c>
      <c r="AE27" s="8">
        <f t="shared" si="11"/>
        <v>31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</v>
      </c>
      <c r="AL27" s="8">
        <f t="shared" si="31"/>
        <v>248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</v>
      </c>
      <c r="AT27" s="8">
        <v>31</v>
      </c>
      <c r="AU27" s="8">
        <v>31</v>
      </c>
      <c r="AW27" s="204">
        <v>31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</v>
      </c>
      <c r="BD27" s="204">
        <v>31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</v>
      </c>
      <c r="BL27" s="8">
        <f t="shared" si="21"/>
        <v>31</v>
      </c>
      <c r="BM27" s="8">
        <f t="shared" si="22"/>
        <v>31</v>
      </c>
      <c r="BN27" s="8">
        <f t="shared" si="23"/>
        <v>31</v>
      </c>
      <c r="BO27" s="8">
        <f t="shared" si="24"/>
        <v>31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940</v>
      </c>
      <c r="G28" s="16">
        <f>'[3]06'!G30</f>
        <v>0</v>
      </c>
      <c r="H28" s="17">
        <f t="shared" si="27"/>
        <v>1260</v>
      </c>
      <c r="I28" s="15">
        <f>'[3]06'!J30</f>
        <v>310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31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</v>
      </c>
      <c r="AE28" s="8">
        <f t="shared" si="11"/>
        <v>31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</v>
      </c>
      <c r="AL28" s="8">
        <f t="shared" si="31"/>
        <v>248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</v>
      </c>
      <c r="AT28" s="8">
        <v>31</v>
      </c>
      <c r="AU28" s="8">
        <v>31</v>
      </c>
      <c r="AW28" s="204">
        <v>31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</v>
      </c>
      <c r="BD28" s="204">
        <v>31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</v>
      </c>
      <c r="BL28" s="8">
        <f t="shared" si="21"/>
        <v>31</v>
      </c>
      <c r="BM28" s="8">
        <f t="shared" si="22"/>
        <v>31</v>
      </c>
      <c r="BN28" s="8">
        <f t="shared" si="23"/>
        <v>31</v>
      </c>
      <c r="BO28" s="8">
        <f t="shared" si="24"/>
        <v>31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940</v>
      </c>
      <c r="G29" s="16">
        <f>'[3]06'!G31</f>
        <v>0</v>
      </c>
      <c r="H29" s="17">
        <f t="shared" si="27"/>
        <v>1260</v>
      </c>
      <c r="I29" s="15">
        <f>'[3]06'!J31</f>
        <v>310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310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</v>
      </c>
      <c r="X29" s="8">
        <f t="shared" si="4"/>
        <v>31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</v>
      </c>
      <c r="AE29" s="8">
        <f t="shared" si="11"/>
        <v>31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</v>
      </c>
      <c r="AL29" s="8">
        <f t="shared" si="31"/>
        <v>248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</v>
      </c>
      <c r="AT29" s="8">
        <v>31</v>
      </c>
      <c r="AU29" s="8">
        <v>31</v>
      </c>
      <c r="AW29" s="204">
        <v>31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</v>
      </c>
      <c r="BD29" s="204">
        <v>31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</v>
      </c>
      <c r="BL29" s="8">
        <f t="shared" si="21"/>
        <v>31</v>
      </c>
      <c r="BM29" s="8">
        <f t="shared" si="22"/>
        <v>31</v>
      </c>
      <c r="BN29" s="8">
        <f t="shared" si="23"/>
        <v>31</v>
      </c>
      <c r="BO29" s="8">
        <f t="shared" si="24"/>
        <v>31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940</v>
      </c>
      <c r="G30" s="16">
        <f>'[3]06'!G32</f>
        <v>0</v>
      </c>
      <c r="H30" s="17">
        <f t="shared" si="27"/>
        <v>1260</v>
      </c>
      <c r="I30" s="15">
        <f>'[3]06'!J32</f>
        <v>310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310</v>
      </c>
      <c r="P30" s="18">
        <f>frq!C30</f>
        <v>1</v>
      </c>
      <c r="Q30" s="15">
        <f t="shared" si="29"/>
        <v>310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310</v>
      </c>
      <c r="X30" s="8">
        <f t="shared" si="4"/>
        <v>31.19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31.19</v>
      </c>
      <c r="AE30" s="8">
        <f t="shared" si="11"/>
        <v>31.19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31.19</v>
      </c>
      <c r="AL30" s="8">
        <f t="shared" si="31"/>
        <v>247.62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247.62</v>
      </c>
      <c r="AT30" s="8">
        <v>31.19</v>
      </c>
      <c r="AU30" s="8">
        <v>31.19</v>
      </c>
      <c r="AW30" s="204">
        <v>31.19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31.19</v>
      </c>
      <c r="BD30" s="204">
        <v>31.19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31.19</v>
      </c>
      <c r="BL30" s="8">
        <f t="shared" si="21"/>
        <v>31.19</v>
      </c>
      <c r="BM30" s="8">
        <f t="shared" si="22"/>
        <v>31.19</v>
      </c>
      <c r="BN30" s="8">
        <f t="shared" si="23"/>
        <v>31.19</v>
      </c>
      <c r="BO30" s="8">
        <f t="shared" si="24"/>
        <v>31.19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940</v>
      </c>
      <c r="G31" s="16">
        <f>'[3]06'!G33</f>
        <v>0</v>
      </c>
      <c r="H31" s="17">
        <f t="shared" si="27"/>
        <v>1260</v>
      </c>
      <c r="I31" s="15">
        <f>'[3]06'!J33</f>
        <v>310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31.19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31.19</v>
      </c>
      <c r="AE31" s="8">
        <f t="shared" si="11"/>
        <v>31.19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31.19</v>
      </c>
      <c r="AL31" s="8">
        <f t="shared" si="31"/>
        <v>247.62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247.62</v>
      </c>
      <c r="AT31" s="8">
        <v>31.19</v>
      </c>
      <c r="AU31" s="8">
        <v>31.19</v>
      </c>
      <c r="AW31" s="204">
        <v>31.19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31.19</v>
      </c>
      <c r="BD31" s="204">
        <v>31.19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31.19</v>
      </c>
      <c r="BL31" s="8">
        <f t="shared" si="21"/>
        <v>31.19</v>
      </c>
      <c r="BM31" s="8">
        <f t="shared" si="22"/>
        <v>31.19</v>
      </c>
      <c r="BN31" s="8">
        <f t="shared" si="23"/>
        <v>31.19</v>
      </c>
      <c r="BO31" s="8">
        <f t="shared" si="24"/>
        <v>31.19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940</v>
      </c>
      <c r="G32" s="16">
        <f>'[3]06'!G34</f>
        <v>0</v>
      </c>
      <c r="H32" s="17">
        <f t="shared" si="27"/>
        <v>1260</v>
      </c>
      <c r="I32" s="15">
        <f>'[3]06'!J34</f>
        <v>310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31.19</v>
      </c>
      <c r="AE32" s="8">
        <f t="shared" si="11"/>
        <v>31.19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31.19</v>
      </c>
      <c r="AL32" s="8">
        <f t="shared" si="31"/>
        <v>247.62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247.62</v>
      </c>
      <c r="AT32" s="8">
        <v>31.19</v>
      </c>
      <c r="AU32" s="8">
        <v>31.19</v>
      </c>
      <c r="AW32" s="204">
        <v>31.19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31.19</v>
      </c>
      <c r="BD32" s="204">
        <v>31.19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31.19</v>
      </c>
      <c r="BL32" s="8">
        <f t="shared" si="21"/>
        <v>31.19</v>
      </c>
      <c r="BM32" s="8">
        <f t="shared" si="22"/>
        <v>31.19</v>
      </c>
      <c r="BN32" s="8">
        <f t="shared" si="23"/>
        <v>31.19</v>
      </c>
      <c r="BO32" s="8">
        <f t="shared" si="24"/>
        <v>31.19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940</v>
      </c>
      <c r="G33" s="16">
        <f>'[3]06'!G35</f>
        <v>0</v>
      </c>
      <c r="H33" s="17">
        <f t="shared" si="27"/>
        <v>1260</v>
      </c>
      <c r="I33" s="15">
        <f>'[3]06'!J35</f>
        <v>310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31.19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31.19</v>
      </c>
      <c r="AE33" s="8">
        <f t="shared" si="11"/>
        <v>31.19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31.19</v>
      </c>
      <c r="AL33" s="8">
        <f t="shared" si="31"/>
        <v>247.62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247.62</v>
      </c>
      <c r="AT33" s="8">
        <v>31.19</v>
      </c>
      <c r="AU33" s="8">
        <v>31.19</v>
      </c>
      <c r="AW33" s="204">
        <v>31.19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31.19</v>
      </c>
      <c r="BD33" s="204">
        <v>31.19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31.19</v>
      </c>
      <c r="BL33" s="8">
        <f t="shared" si="21"/>
        <v>31.19</v>
      </c>
      <c r="BM33" s="8">
        <f t="shared" si="22"/>
        <v>31.19</v>
      </c>
      <c r="BN33" s="8">
        <f t="shared" si="23"/>
        <v>31.19</v>
      </c>
      <c r="BO33" s="8">
        <f t="shared" si="24"/>
        <v>31.19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940</v>
      </c>
      <c r="G34" s="16">
        <f>'[3]06'!G36</f>
        <v>0</v>
      </c>
      <c r="H34" s="17">
        <f t="shared" si="27"/>
        <v>1260</v>
      </c>
      <c r="I34" s="15">
        <f>'[3]06'!J36</f>
        <v>310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310</v>
      </c>
      <c r="P34" s="18">
        <f>frq!C34</f>
        <v>1</v>
      </c>
      <c r="Q34" s="15">
        <f t="shared" si="29"/>
        <v>310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310</v>
      </c>
      <c r="X34" s="8">
        <f t="shared" si="4"/>
        <v>31.19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31.19</v>
      </c>
      <c r="AE34" s="8">
        <f t="shared" si="11"/>
        <v>31.19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31.19</v>
      </c>
      <c r="AL34" s="8">
        <f t="shared" si="31"/>
        <v>247.62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247.62</v>
      </c>
      <c r="AT34" s="8">
        <v>31.19</v>
      </c>
      <c r="AU34" s="8">
        <v>31.19</v>
      </c>
      <c r="AW34" s="204">
        <v>31.19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31.19</v>
      </c>
      <c r="BD34" s="204">
        <v>31.19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31.19</v>
      </c>
      <c r="BL34" s="8">
        <f t="shared" si="21"/>
        <v>31.19</v>
      </c>
      <c r="BM34" s="8">
        <f t="shared" si="22"/>
        <v>31.19</v>
      </c>
      <c r="BN34" s="8">
        <f t="shared" si="23"/>
        <v>31.19</v>
      </c>
      <c r="BO34" s="8">
        <f t="shared" si="24"/>
        <v>31.19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940</v>
      </c>
      <c r="G35" s="16">
        <f>'[3]06'!G37</f>
        <v>0</v>
      </c>
      <c r="H35" s="17">
        <f t="shared" si="27"/>
        <v>1260</v>
      </c>
      <c r="I35" s="15">
        <f>'[3]06'!J37</f>
        <v>310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310</v>
      </c>
      <c r="P35" s="18">
        <f>frq!C35</f>
        <v>1</v>
      </c>
      <c r="Q35" s="15">
        <f t="shared" si="29"/>
        <v>310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310</v>
      </c>
      <c r="X35" s="8">
        <f t="shared" si="4"/>
        <v>31.19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31.19</v>
      </c>
      <c r="AE35" s="8">
        <f t="shared" si="11"/>
        <v>31.19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31.19</v>
      </c>
      <c r="AL35" s="8">
        <f t="shared" si="31"/>
        <v>247.62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247.62</v>
      </c>
      <c r="AT35" s="8">
        <v>31.19</v>
      </c>
      <c r="AU35" s="8">
        <v>31.19</v>
      </c>
      <c r="AW35" s="204">
        <v>31.19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31.19</v>
      </c>
      <c r="BD35" s="204">
        <v>31.19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31.19</v>
      </c>
      <c r="BL35" s="8">
        <f t="shared" si="21"/>
        <v>31.19</v>
      </c>
      <c r="BM35" s="8">
        <f t="shared" si="22"/>
        <v>31.19</v>
      </c>
      <c r="BN35" s="8">
        <f t="shared" si="23"/>
        <v>31.19</v>
      </c>
      <c r="BO35" s="8">
        <f t="shared" si="24"/>
        <v>31.19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940</v>
      </c>
      <c r="G36" s="16">
        <f>'[3]06'!G38</f>
        <v>0</v>
      </c>
      <c r="H36" s="17">
        <f t="shared" si="27"/>
        <v>1260</v>
      </c>
      <c r="I36" s="15">
        <f>'[3]06'!J38</f>
        <v>310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310</v>
      </c>
      <c r="P36" s="18">
        <f>frq!C36</f>
        <v>1</v>
      </c>
      <c r="Q36" s="15">
        <f t="shared" si="29"/>
        <v>310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310</v>
      </c>
      <c r="X36" s="8">
        <f t="shared" si="4"/>
        <v>31.19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31.19</v>
      </c>
      <c r="AE36" s="8">
        <f t="shared" si="11"/>
        <v>31.19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31.19</v>
      </c>
      <c r="AL36" s="8">
        <f t="shared" si="31"/>
        <v>247.62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247.62</v>
      </c>
      <c r="AT36" s="8">
        <v>31.19</v>
      </c>
      <c r="AU36" s="8">
        <v>31.19</v>
      </c>
      <c r="AW36" s="204">
        <v>31.19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31.19</v>
      </c>
      <c r="BD36" s="204">
        <v>31.19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31.19</v>
      </c>
      <c r="BL36" s="8">
        <f t="shared" si="21"/>
        <v>31.19</v>
      </c>
      <c r="BM36" s="8">
        <f t="shared" si="22"/>
        <v>31.19</v>
      </c>
      <c r="BN36" s="8">
        <f t="shared" si="23"/>
        <v>31.19</v>
      </c>
      <c r="BO36" s="8">
        <f t="shared" si="24"/>
        <v>31.19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940</v>
      </c>
      <c r="G37" s="16">
        <f>'[3]06'!G39</f>
        <v>0</v>
      </c>
      <c r="H37" s="17">
        <f t="shared" si="27"/>
        <v>1260</v>
      </c>
      <c r="I37" s="15">
        <f>'[3]06'!J39</f>
        <v>310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310</v>
      </c>
      <c r="P37" s="18">
        <f>frq!C37</f>
        <v>1</v>
      </c>
      <c r="Q37" s="15">
        <f t="shared" si="29"/>
        <v>310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310</v>
      </c>
      <c r="X37" s="8">
        <f t="shared" si="4"/>
        <v>31.19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31.19</v>
      </c>
      <c r="AE37" s="8">
        <f t="shared" si="11"/>
        <v>31.19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31.19</v>
      </c>
      <c r="AL37" s="8">
        <f t="shared" si="31"/>
        <v>247.62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247.62</v>
      </c>
      <c r="AT37" s="8">
        <v>31.19</v>
      </c>
      <c r="AU37" s="8">
        <v>31.19</v>
      </c>
      <c r="AW37" s="204">
        <v>31.19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31.19</v>
      </c>
      <c r="BD37" s="204">
        <v>31.19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31.19</v>
      </c>
      <c r="BL37" s="8">
        <f t="shared" si="21"/>
        <v>31.19</v>
      </c>
      <c r="BM37" s="8">
        <f t="shared" si="22"/>
        <v>31.19</v>
      </c>
      <c r="BN37" s="8">
        <f t="shared" si="23"/>
        <v>31.19</v>
      </c>
      <c r="BO37" s="8">
        <f t="shared" si="24"/>
        <v>31.19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940</v>
      </c>
      <c r="G38" s="16">
        <f>'[3]06'!G40</f>
        <v>0</v>
      </c>
      <c r="H38" s="17">
        <f t="shared" si="27"/>
        <v>1260</v>
      </c>
      <c r="I38" s="15">
        <f>'[3]06'!J40</f>
        <v>310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310</v>
      </c>
      <c r="P38" s="18">
        <f>frq!C38</f>
        <v>1</v>
      </c>
      <c r="Q38" s="15">
        <f t="shared" si="29"/>
        <v>310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310</v>
      </c>
      <c r="X38" s="8">
        <f t="shared" si="4"/>
        <v>31.19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31.19</v>
      </c>
      <c r="AE38" s="8">
        <f t="shared" si="11"/>
        <v>31.19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31.19</v>
      </c>
      <c r="AL38" s="8">
        <f t="shared" si="31"/>
        <v>247.62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247.62</v>
      </c>
      <c r="AT38" s="8">
        <v>31.19</v>
      </c>
      <c r="AU38" s="8">
        <v>31.19</v>
      </c>
      <c r="AW38" s="204">
        <v>31.19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31.19</v>
      </c>
      <c r="BD38" s="204">
        <v>31.19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31.19</v>
      </c>
      <c r="BL38" s="8">
        <f t="shared" si="21"/>
        <v>31.19</v>
      </c>
      <c r="BM38" s="8">
        <f t="shared" si="22"/>
        <v>31.19</v>
      </c>
      <c r="BN38" s="8">
        <f t="shared" si="23"/>
        <v>31.19</v>
      </c>
      <c r="BO38" s="8">
        <f t="shared" si="24"/>
        <v>31.19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940</v>
      </c>
      <c r="G39" s="16">
        <f>'[3]06'!G41</f>
        <v>0</v>
      </c>
      <c r="H39" s="17">
        <f t="shared" si="27"/>
        <v>1260</v>
      </c>
      <c r="I39" s="15">
        <f>'[3]06'!J41</f>
        <v>298.42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298.42</v>
      </c>
      <c r="P39" s="18">
        <f>frq!C39</f>
        <v>1</v>
      </c>
      <c r="Q39" s="15">
        <f t="shared" si="29"/>
        <v>298.42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298.42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940</v>
      </c>
      <c r="G40" s="16">
        <f>'[3]06'!G42</f>
        <v>0</v>
      </c>
      <c r="H40" s="17">
        <f t="shared" si="27"/>
        <v>1260</v>
      </c>
      <c r="I40" s="15">
        <f>'[3]06'!J42</f>
        <v>298.42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298.42</v>
      </c>
      <c r="P40" s="18">
        <f>frq!C40</f>
        <v>1</v>
      </c>
      <c r="Q40" s="15">
        <f t="shared" si="29"/>
        <v>298.42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298.42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940</v>
      </c>
      <c r="G41" s="16">
        <f>'[3]06'!G43</f>
        <v>0</v>
      </c>
      <c r="H41" s="17">
        <f t="shared" si="27"/>
        <v>1260</v>
      </c>
      <c r="I41" s="15">
        <f>'[3]06'!J43</f>
        <v>298.42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298.42</v>
      </c>
      <c r="P41" s="18">
        <f>frq!C41</f>
        <v>1</v>
      </c>
      <c r="Q41" s="15">
        <f t="shared" si="29"/>
        <v>298.42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298.42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940</v>
      </c>
      <c r="G42" s="16">
        <f>'[3]06'!G44</f>
        <v>0</v>
      </c>
      <c r="H42" s="17">
        <f t="shared" si="27"/>
        <v>1260</v>
      </c>
      <c r="I42" s="15">
        <f>'[3]06'!J44</f>
        <v>298.42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298.42</v>
      </c>
      <c r="P42" s="18">
        <f>frq!C42</f>
        <v>1</v>
      </c>
      <c r="Q42" s="15">
        <f t="shared" si="29"/>
        <v>298.42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298.42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940</v>
      </c>
      <c r="G43" s="16">
        <f>'[3]06'!G45</f>
        <v>0</v>
      </c>
      <c r="H43" s="17">
        <f t="shared" si="27"/>
        <v>1260</v>
      </c>
      <c r="I43" s="15">
        <f>'[3]06'!J45</f>
        <v>305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305</v>
      </c>
      <c r="P43" s="18">
        <f>frq!C43</f>
        <v>1</v>
      </c>
      <c r="Q43" s="15">
        <f t="shared" si="29"/>
        <v>305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305</v>
      </c>
      <c r="X43" s="8">
        <f t="shared" si="4"/>
        <v>30.69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30.69</v>
      </c>
      <c r="AE43" s="8">
        <f t="shared" si="11"/>
        <v>30.69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30.69</v>
      </c>
      <c r="AL43" s="8">
        <f t="shared" si="31"/>
        <v>243.62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243.62</v>
      </c>
      <c r="AT43" s="8">
        <v>30.69</v>
      </c>
      <c r="AU43" s="8">
        <v>30.69</v>
      </c>
      <c r="AW43" s="204">
        <v>30.69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30.69</v>
      </c>
      <c r="BD43" s="204">
        <v>30.69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30.69</v>
      </c>
      <c r="BL43" s="8">
        <f t="shared" si="21"/>
        <v>30.69</v>
      </c>
      <c r="BM43" s="8">
        <f t="shared" si="22"/>
        <v>30.69</v>
      </c>
      <c r="BN43" s="8">
        <f t="shared" si="23"/>
        <v>30.69</v>
      </c>
      <c r="BO43" s="8">
        <f t="shared" si="24"/>
        <v>30.69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940</v>
      </c>
      <c r="G44" s="16">
        <f>'[3]06'!G46</f>
        <v>0</v>
      </c>
      <c r="H44" s="17">
        <f t="shared" si="27"/>
        <v>1260</v>
      </c>
      <c r="I44" s="15">
        <f>'[3]06'!J46</f>
        <v>305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305</v>
      </c>
      <c r="P44" s="18">
        <f>frq!C44</f>
        <v>1</v>
      </c>
      <c r="Q44" s="15">
        <f t="shared" si="29"/>
        <v>305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305</v>
      </c>
      <c r="X44" s="8">
        <f t="shared" si="4"/>
        <v>30.69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30.69</v>
      </c>
      <c r="AE44" s="8">
        <f t="shared" si="11"/>
        <v>30.69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30.69</v>
      </c>
      <c r="AL44" s="8">
        <f t="shared" si="31"/>
        <v>243.62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243.62</v>
      </c>
      <c r="AT44" s="8">
        <v>30.69</v>
      </c>
      <c r="AU44" s="8">
        <v>30.69</v>
      </c>
      <c r="AW44" s="204">
        <v>30.69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30.69</v>
      </c>
      <c r="BD44" s="204">
        <v>30.69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30.69</v>
      </c>
      <c r="BL44" s="8">
        <f t="shared" si="21"/>
        <v>30.69</v>
      </c>
      <c r="BM44" s="8">
        <f t="shared" si="22"/>
        <v>30.69</v>
      </c>
      <c r="BN44" s="8">
        <f t="shared" si="23"/>
        <v>30.69</v>
      </c>
      <c r="BO44" s="8">
        <f t="shared" si="24"/>
        <v>30.69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940</v>
      </c>
      <c r="G45" s="16">
        <f>'[3]06'!G47</f>
        <v>0</v>
      </c>
      <c r="H45" s="17">
        <f t="shared" si="27"/>
        <v>1260</v>
      </c>
      <c r="I45" s="15">
        <f>'[3]06'!J47</f>
        <v>305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305</v>
      </c>
      <c r="P45" s="18">
        <f>frq!C45</f>
        <v>1</v>
      </c>
      <c r="Q45" s="15">
        <f t="shared" si="29"/>
        <v>305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305</v>
      </c>
      <c r="X45" s="8">
        <f t="shared" si="4"/>
        <v>30.69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30.69</v>
      </c>
      <c r="AE45" s="8">
        <f t="shared" si="11"/>
        <v>30.69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30.69</v>
      </c>
      <c r="AL45" s="8">
        <f t="shared" si="31"/>
        <v>243.62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243.62</v>
      </c>
      <c r="AT45" s="8">
        <v>30.69</v>
      </c>
      <c r="AU45" s="8">
        <v>30.69</v>
      </c>
      <c r="AW45" s="204">
        <v>30.69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30.69</v>
      </c>
      <c r="BD45" s="204">
        <v>30.69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30.69</v>
      </c>
      <c r="BL45" s="8">
        <f t="shared" si="21"/>
        <v>30.69</v>
      </c>
      <c r="BM45" s="8">
        <f t="shared" si="22"/>
        <v>30.69</v>
      </c>
      <c r="BN45" s="8">
        <f t="shared" si="23"/>
        <v>30.69</v>
      </c>
      <c r="BO45" s="8">
        <f t="shared" si="24"/>
        <v>30.69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940</v>
      </c>
      <c r="G46" s="16">
        <f>'[3]06'!G48</f>
        <v>0</v>
      </c>
      <c r="H46" s="17">
        <f t="shared" si="27"/>
        <v>1260</v>
      </c>
      <c r="I46" s="15">
        <f>'[3]06'!J48</f>
        <v>305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305</v>
      </c>
      <c r="P46" s="18">
        <f>frq!C46</f>
        <v>1</v>
      </c>
      <c r="Q46" s="15">
        <f t="shared" si="29"/>
        <v>305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305</v>
      </c>
      <c r="X46" s="8">
        <f t="shared" si="4"/>
        <v>30.69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30.69</v>
      </c>
      <c r="AE46" s="8">
        <f t="shared" si="11"/>
        <v>30.69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30.69</v>
      </c>
      <c r="AL46" s="8">
        <f t="shared" si="31"/>
        <v>243.62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243.62</v>
      </c>
      <c r="AT46" s="8">
        <v>30.69</v>
      </c>
      <c r="AU46" s="8">
        <v>30.69</v>
      </c>
      <c r="AW46" s="204">
        <v>30.69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30.69</v>
      </c>
      <c r="BD46" s="204">
        <v>30.69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30.69</v>
      </c>
      <c r="BL46" s="8">
        <f t="shared" si="21"/>
        <v>30.69</v>
      </c>
      <c r="BM46" s="8">
        <f t="shared" si="22"/>
        <v>30.69</v>
      </c>
      <c r="BN46" s="8">
        <f t="shared" si="23"/>
        <v>30.69</v>
      </c>
      <c r="BO46" s="8">
        <f t="shared" si="24"/>
        <v>30.69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940</v>
      </c>
      <c r="G47" s="16">
        <f>'[3]06'!G49</f>
        <v>0</v>
      </c>
      <c r="H47" s="17">
        <f t="shared" si="27"/>
        <v>1260</v>
      </c>
      <c r="I47" s="15">
        <f>'[3]06'!J49</f>
        <v>305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305</v>
      </c>
      <c r="P47" s="18">
        <f>frq!C47</f>
        <v>1</v>
      </c>
      <c r="Q47" s="15">
        <f t="shared" si="29"/>
        <v>305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305</v>
      </c>
      <c r="X47" s="8">
        <f t="shared" si="4"/>
        <v>30.69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30.69</v>
      </c>
      <c r="AE47" s="8">
        <f t="shared" si="11"/>
        <v>30.69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30.69</v>
      </c>
      <c r="AL47" s="8">
        <f t="shared" si="31"/>
        <v>243.62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243.62</v>
      </c>
      <c r="AT47" s="8">
        <v>30.69</v>
      </c>
      <c r="AU47" s="8">
        <v>30.69</v>
      </c>
      <c r="AW47" s="204">
        <v>30.69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30.69</v>
      </c>
      <c r="BD47" s="204">
        <v>30.69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30.69</v>
      </c>
      <c r="BL47" s="8">
        <f t="shared" si="21"/>
        <v>30.69</v>
      </c>
      <c r="BM47" s="8">
        <f t="shared" si="22"/>
        <v>30.69</v>
      </c>
      <c r="BN47" s="8">
        <f t="shared" si="23"/>
        <v>30.69</v>
      </c>
      <c r="BO47" s="8">
        <f t="shared" si="24"/>
        <v>30.69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940</v>
      </c>
      <c r="G48" s="16">
        <f>'[3]06'!G50</f>
        <v>0</v>
      </c>
      <c r="H48" s="17">
        <f t="shared" si="27"/>
        <v>1260</v>
      </c>
      <c r="I48" s="15">
        <f>'[3]06'!J50</f>
        <v>305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305</v>
      </c>
      <c r="P48" s="18">
        <f>frq!C48</f>
        <v>1</v>
      </c>
      <c r="Q48" s="15">
        <f t="shared" si="29"/>
        <v>305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305</v>
      </c>
      <c r="X48" s="8">
        <f t="shared" si="4"/>
        <v>30.69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30.69</v>
      </c>
      <c r="AE48" s="8">
        <f t="shared" si="11"/>
        <v>30.69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30.69</v>
      </c>
      <c r="AL48" s="8">
        <f t="shared" si="31"/>
        <v>243.62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243.62</v>
      </c>
      <c r="AT48" s="8">
        <v>30.69</v>
      </c>
      <c r="AU48" s="8">
        <v>30.69</v>
      </c>
      <c r="AW48" s="204">
        <v>30.69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30.69</v>
      </c>
      <c r="BD48" s="204">
        <v>30.69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30.69</v>
      </c>
      <c r="BL48" s="8">
        <f t="shared" si="21"/>
        <v>30.69</v>
      </c>
      <c r="BM48" s="8">
        <f t="shared" si="22"/>
        <v>30.69</v>
      </c>
      <c r="BN48" s="8">
        <f t="shared" si="23"/>
        <v>30.69</v>
      </c>
      <c r="BO48" s="8">
        <f t="shared" si="24"/>
        <v>30.69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940</v>
      </c>
      <c r="G49" s="16">
        <f>'[3]06'!G51</f>
        <v>0</v>
      </c>
      <c r="H49" s="17">
        <f t="shared" si="27"/>
        <v>1260</v>
      </c>
      <c r="I49" s="15">
        <f>'[3]06'!J51</f>
        <v>305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305</v>
      </c>
      <c r="P49" s="18">
        <f>frq!C49</f>
        <v>1</v>
      </c>
      <c r="Q49" s="15">
        <f t="shared" si="29"/>
        <v>305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305</v>
      </c>
      <c r="X49" s="8">
        <f t="shared" si="4"/>
        <v>30.69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30.69</v>
      </c>
      <c r="AE49" s="8">
        <f t="shared" si="11"/>
        <v>30.69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30.69</v>
      </c>
      <c r="AL49" s="8">
        <f t="shared" si="31"/>
        <v>243.62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243.62</v>
      </c>
      <c r="AT49" s="8">
        <v>30.69</v>
      </c>
      <c r="AU49" s="8">
        <v>30.69</v>
      </c>
      <c r="AW49" s="204">
        <v>30.69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30.69</v>
      </c>
      <c r="BD49" s="204">
        <v>30.69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30.69</v>
      </c>
      <c r="BL49" s="8">
        <f t="shared" si="21"/>
        <v>30.69</v>
      </c>
      <c r="BM49" s="8">
        <f t="shared" si="22"/>
        <v>30.69</v>
      </c>
      <c r="BN49" s="8">
        <f t="shared" si="23"/>
        <v>30.69</v>
      </c>
      <c r="BO49" s="8">
        <f t="shared" si="24"/>
        <v>30.69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940</v>
      </c>
      <c r="G50" s="16">
        <f>'[3]06'!G52</f>
        <v>0</v>
      </c>
      <c r="H50" s="17">
        <f t="shared" si="27"/>
        <v>1260</v>
      </c>
      <c r="I50" s="15">
        <f>'[3]06'!J52</f>
        <v>305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305</v>
      </c>
      <c r="P50" s="18">
        <f>frq!C50</f>
        <v>1</v>
      </c>
      <c r="Q50" s="15">
        <f t="shared" si="29"/>
        <v>305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305</v>
      </c>
      <c r="X50" s="8">
        <f t="shared" si="4"/>
        <v>30.69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30.69</v>
      </c>
      <c r="AE50" s="8">
        <f t="shared" si="11"/>
        <v>30.69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30.69</v>
      </c>
      <c r="AL50" s="8">
        <f t="shared" si="31"/>
        <v>243.62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243.62</v>
      </c>
      <c r="AT50" s="8">
        <v>30.69</v>
      </c>
      <c r="AU50" s="8">
        <v>30.69</v>
      </c>
      <c r="AW50" s="204">
        <v>30.69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30.69</v>
      </c>
      <c r="BD50" s="204">
        <v>30.69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30.69</v>
      </c>
      <c r="BL50" s="8">
        <f t="shared" si="21"/>
        <v>30.69</v>
      </c>
      <c r="BM50" s="8">
        <f t="shared" si="22"/>
        <v>30.69</v>
      </c>
      <c r="BN50" s="8">
        <f t="shared" si="23"/>
        <v>30.69</v>
      </c>
      <c r="BO50" s="8">
        <f t="shared" si="24"/>
        <v>30.69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920</v>
      </c>
      <c r="G51" s="16">
        <f>'[3]06'!G53</f>
        <v>0</v>
      </c>
      <c r="H51" s="17">
        <f t="shared" si="27"/>
        <v>1240</v>
      </c>
      <c r="I51" s="15">
        <f>'[3]06'!J53</f>
        <v>305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305</v>
      </c>
      <c r="P51" s="18">
        <f>frq!C51</f>
        <v>1</v>
      </c>
      <c r="Q51" s="15">
        <f t="shared" si="29"/>
        <v>305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305</v>
      </c>
      <c r="X51" s="8">
        <f t="shared" si="4"/>
        <v>30.69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30.69</v>
      </c>
      <c r="AE51" s="8">
        <f t="shared" si="11"/>
        <v>30.69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30.69</v>
      </c>
      <c r="AL51" s="8">
        <f t="shared" si="31"/>
        <v>243.62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243.62</v>
      </c>
      <c r="AT51" s="8">
        <v>29.68</v>
      </c>
      <c r="AU51" s="8">
        <v>29.68</v>
      </c>
      <c r="AW51" s="204">
        <v>30.69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30.69</v>
      </c>
      <c r="BD51" s="204">
        <v>30.69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30.69</v>
      </c>
      <c r="BL51" s="8">
        <f t="shared" si="21"/>
        <v>29.68</v>
      </c>
      <c r="BM51" s="8">
        <f t="shared" si="22"/>
        <v>29.68</v>
      </c>
      <c r="BN51" s="8">
        <f t="shared" si="23"/>
        <v>30.69</v>
      </c>
      <c r="BO51" s="8">
        <f t="shared" si="24"/>
        <v>30.69</v>
      </c>
      <c r="BP51" s="182">
        <f t="shared" si="25"/>
        <v>-1.0100000000000016</v>
      </c>
      <c r="BQ51" s="182">
        <f t="shared" si="26"/>
        <v>-1.0100000000000016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920</v>
      </c>
      <c r="G52" s="16">
        <f>'[3]06'!G54</f>
        <v>0</v>
      </c>
      <c r="H52" s="17">
        <f t="shared" si="27"/>
        <v>1240</v>
      </c>
      <c r="I52" s="15">
        <f>'[3]06'!J54</f>
        <v>305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305</v>
      </c>
      <c r="P52" s="18">
        <f>frq!C52</f>
        <v>1</v>
      </c>
      <c r="Q52" s="15">
        <f t="shared" si="29"/>
        <v>305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305</v>
      </c>
      <c r="X52" s="8">
        <f t="shared" si="4"/>
        <v>30.69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30.69</v>
      </c>
      <c r="AE52" s="8">
        <f t="shared" si="11"/>
        <v>30.69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30.69</v>
      </c>
      <c r="AL52" s="8">
        <f t="shared" si="31"/>
        <v>243.62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243.62</v>
      </c>
      <c r="AT52" s="8">
        <v>29.68</v>
      </c>
      <c r="AU52" s="8">
        <v>29.68</v>
      </c>
      <c r="AW52" s="204">
        <v>30.69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30.69</v>
      </c>
      <c r="BD52" s="204">
        <v>30.69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30.69</v>
      </c>
      <c r="BL52" s="8">
        <f t="shared" si="21"/>
        <v>29.68</v>
      </c>
      <c r="BM52" s="8">
        <f t="shared" si="22"/>
        <v>29.68</v>
      </c>
      <c r="BN52" s="8">
        <f t="shared" si="23"/>
        <v>30.69</v>
      </c>
      <c r="BO52" s="8">
        <f t="shared" si="24"/>
        <v>30.69</v>
      </c>
      <c r="BP52" s="182">
        <f t="shared" si="25"/>
        <v>-1.0100000000000016</v>
      </c>
      <c r="BQ52" s="182">
        <f t="shared" si="26"/>
        <v>-1.0100000000000016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920</v>
      </c>
      <c r="G53" s="16">
        <f>'[3]06'!G55</f>
        <v>0</v>
      </c>
      <c r="H53" s="17">
        <f t="shared" si="27"/>
        <v>1240</v>
      </c>
      <c r="I53" s="15">
        <f>'[3]06'!J55</f>
        <v>305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305</v>
      </c>
      <c r="P53" s="18">
        <f>frq!C53</f>
        <v>1</v>
      </c>
      <c r="Q53" s="15">
        <f t="shared" si="29"/>
        <v>305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305</v>
      </c>
      <c r="X53" s="8">
        <f t="shared" si="4"/>
        <v>30.69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30.69</v>
      </c>
      <c r="AE53" s="8">
        <f t="shared" si="11"/>
        <v>30.69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30.69</v>
      </c>
      <c r="AL53" s="8">
        <f t="shared" si="31"/>
        <v>243.62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243.62</v>
      </c>
      <c r="AT53" s="8">
        <v>29.68</v>
      </c>
      <c r="AU53" s="8">
        <v>29.68</v>
      </c>
      <c r="AW53" s="204">
        <v>30.69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30.69</v>
      </c>
      <c r="BD53" s="204">
        <v>30.69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30.69</v>
      </c>
      <c r="BL53" s="8">
        <f t="shared" si="21"/>
        <v>29.68</v>
      </c>
      <c r="BM53" s="8">
        <f t="shared" si="22"/>
        <v>29.68</v>
      </c>
      <c r="BN53" s="8">
        <f t="shared" si="23"/>
        <v>30.69</v>
      </c>
      <c r="BO53" s="8">
        <f t="shared" si="24"/>
        <v>30.69</v>
      </c>
      <c r="BP53" s="182">
        <f t="shared" si="25"/>
        <v>-1.0100000000000016</v>
      </c>
      <c r="BQ53" s="182">
        <f t="shared" si="26"/>
        <v>-1.0100000000000016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920</v>
      </c>
      <c r="G54" s="16">
        <f>'[3]06'!G56</f>
        <v>0</v>
      </c>
      <c r="H54" s="17">
        <f t="shared" si="27"/>
        <v>1240</v>
      </c>
      <c r="I54" s="15">
        <f>'[3]06'!J56</f>
        <v>305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305</v>
      </c>
      <c r="P54" s="18">
        <f>frq!C54</f>
        <v>1</v>
      </c>
      <c r="Q54" s="15">
        <f t="shared" si="29"/>
        <v>305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305</v>
      </c>
      <c r="X54" s="8">
        <f t="shared" si="4"/>
        <v>30.69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30.69</v>
      </c>
      <c r="AE54" s="8">
        <f t="shared" si="11"/>
        <v>30.69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30.69</v>
      </c>
      <c r="AL54" s="8">
        <f t="shared" si="31"/>
        <v>243.62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243.62</v>
      </c>
      <c r="AT54" s="8">
        <v>29.68</v>
      </c>
      <c r="AU54" s="8">
        <v>29.68</v>
      </c>
      <c r="AW54" s="204">
        <v>30.69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30.69</v>
      </c>
      <c r="BD54" s="204">
        <v>30.69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30.69</v>
      </c>
      <c r="BL54" s="8">
        <f t="shared" si="21"/>
        <v>29.68</v>
      </c>
      <c r="BM54" s="8">
        <f t="shared" si="22"/>
        <v>29.68</v>
      </c>
      <c r="BN54" s="8">
        <f t="shared" si="23"/>
        <v>30.69</v>
      </c>
      <c r="BO54" s="8">
        <f t="shared" si="24"/>
        <v>30.69</v>
      </c>
      <c r="BP54" s="182">
        <f t="shared" si="25"/>
        <v>-1.0100000000000016</v>
      </c>
      <c r="BQ54" s="182">
        <f t="shared" si="26"/>
        <v>-1.0100000000000016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920</v>
      </c>
      <c r="G55" s="16">
        <f>'[3]06'!G57</f>
        <v>0</v>
      </c>
      <c r="H55" s="17">
        <f t="shared" si="27"/>
        <v>1240</v>
      </c>
      <c r="I55" s="15">
        <f>'[3]06'!J57</f>
        <v>305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305</v>
      </c>
      <c r="P55" s="18">
        <f>frq!C55</f>
        <v>1</v>
      </c>
      <c r="Q55" s="15">
        <f t="shared" si="29"/>
        <v>305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305</v>
      </c>
      <c r="X55" s="8">
        <f t="shared" si="4"/>
        <v>30.5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30.5</v>
      </c>
      <c r="AE55" s="8">
        <f t="shared" si="11"/>
        <v>30.5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30.5</v>
      </c>
      <c r="AL55" s="8">
        <f t="shared" si="31"/>
        <v>244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244</v>
      </c>
      <c r="AT55" s="8">
        <v>29.68</v>
      </c>
      <c r="AU55" s="8">
        <v>29.68</v>
      </c>
      <c r="AW55" s="204">
        <v>30.5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30.5</v>
      </c>
      <c r="BD55" s="204">
        <v>30.5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30.5</v>
      </c>
      <c r="BL55" s="8">
        <f t="shared" si="21"/>
        <v>29.68</v>
      </c>
      <c r="BM55" s="8">
        <f t="shared" si="22"/>
        <v>29.68</v>
      </c>
      <c r="BN55" s="8">
        <f t="shared" si="23"/>
        <v>30.5</v>
      </c>
      <c r="BO55" s="8">
        <f t="shared" si="24"/>
        <v>30.5</v>
      </c>
      <c r="BP55" s="182">
        <f t="shared" si="25"/>
        <v>-0.82000000000000028</v>
      </c>
      <c r="BQ55" s="182">
        <f t="shared" si="26"/>
        <v>-0.82000000000000028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920</v>
      </c>
      <c r="G56" s="16">
        <f>'[3]06'!G58</f>
        <v>0</v>
      </c>
      <c r="H56" s="17">
        <f t="shared" si="27"/>
        <v>1240</v>
      </c>
      <c r="I56" s="15">
        <f>'[3]06'!J58</f>
        <v>305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305</v>
      </c>
      <c r="P56" s="18">
        <f>frq!C56</f>
        <v>1</v>
      </c>
      <c r="Q56" s="15">
        <f t="shared" si="29"/>
        <v>305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305</v>
      </c>
      <c r="X56" s="8">
        <f t="shared" si="4"/>
        <v>30.5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30.5</v>
      </c>
      <c r="AE56" s="8">
        <f t="shared" si="11"/>
        <v>30.5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30.5</v>
      </c>
      <c r="AL56" s="8">
        <f t="shared" si="31"/>
        <v>244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244</v>
      </c>
      <c r="AT56" s="8">
        <v>29.68</v>
      </c>
      <c r="AU56" s="8">
        <v>29.68</v>
      </c>
      <c r="AW56" s="204">
        <v>30.5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30.5</v>
      </c>
      <c r="BD56" s="204">
        <v>30.5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30.5</v>
      </c>
      <c r="BL56" s="8">
        <f t="shared" si="21"/>
        <v>29.68</v>
      </c>
      <c r="BM56" s="8">
        <f t="shared" si="22"/>
        <v>29.68</v>
      </c>
      <c r="BN56" s="8">
        <f t="shared" si="23"/>
        <v>30.5</v>
      </c>
      <c r="BO56" s="8">
        <f t="shared" si="24"/>
        <v>30.5</v>
      </c>
      <c r="BP56" s="182">
        <f t="shared" si="25"/>
        <v>-0.82000000000000028</v>
      </c>
      <c r="BQ56" s="182">
        <f t="shared" si="26"/>
        <v>-0.82000000000000028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920</v>
      </c>
      <c r="G57" s="16">
        <f>'[3]06'!G59</f>
        <v>0</v>
      </c>
      <c r="H57" s="17">
        <f t="shared" si="27"/>
        <v>1240</v>
      </c>
      <c r="I57" s="15">
        <f>'[3]06'!J59</f>
        <v>305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305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305</v>
      </c>
      <c r="X57" s="8">
        <f t="shared" si="4"/>
        <v>30.5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30.5</v>
      </c>
      <c r="AE57" s="8">
        <f t="shared" si="11"/>
        <v>30.5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30.5</v>
      </c>
      <c r="AL57" s="8">
        <f t="shared" si="31"/>
        <v>244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244</v>
      </c>
      <c r="AT57" s="8">
        <v>29.68</v>
      </c>
      <c r="AU57" s="8">
        <v>29.68</v>
      </c>
      <c r="AW57" s="204">
        <v>30.5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30.5</v>
      </c>
      <c r="BD57" s="204">
        <v>30.5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30.5</v>
      </c>
      <c r="BL57" s="8">
        <f t="shared" si="21"/>
        <v>29.68</v>
      </c>
      <c r="BM57" s="8">
        <f t="shared" si="22"/>
        <v>29.68</v>
      </c>
      <c r="BN57" s="8">
        <f t="shared" si="23"/>
        <v>30.5</v>
      </c>
      <c r="BO57" s="8">
        <f t="shared" si="24"/>
        <v>30.5</v>
      </c>
      <c r="BP57" s="182">
        <f t="shared" si="25"/>
        <v>-0.82000000000000028</v>
      </c>
      <c r="BQ57" s="182">
        <f t="shared" si="26"/>
        <v>-0.82000000000000028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920</v>
      </c>
      <c r="G58" s="16">
        <f>'[3]06'!G60</f>
        <v>0</v>
      </c>
      <c r="H58" s="17">
        <f t="shared" si="27"/>
        <v>1240</v>
      </c>
      <c r="I58" s="15">
        <f>'[3]06'!J60</f>
        <v>305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305</v>
      </c>
      <c r="P58" s="18">
        <f>frq!C58</f>
        <v>1</v>
      </c>
      <c r="Q58" s="15">
        <f t="shared" si="33"/>
        <v>305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305</v>
      </c>
      <c r="X58" s="8">
        <f t="shared" si="4"/>
        <v>30.5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30.5</v>
      </c>
      <c r="AE58" s="8">
        <f t="shared" si="11"/>
        <v>30.5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30.5</v>
      </c>
      <c r="AL58" s="8">
        <f t="shared" si="31"/>
        <v>244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244</v>
      </c>
      <c r="AT58" s="8">
        <v>29.68</v>
      </c>
      <c r="AU58" s="8">
        <v>29.68</v>
      </c>
      <c r="AW58" s="204">
        <v>30.5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30.5</v>
      </c>
      <c r="BD58" s="204">
        <v>30.5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30.5</v>
      </c>
      <c r="BL58" s="8">
        <f t="shared" si="21"/>
        <v>29.68</v>
      </c>
      <c r="BM58" s="8">
        <f t="shared" si="22"/>
        <v>29.68</v>
      </c>
      <c r="BN58" s="8">
        <f t="shared" si="23"/>
        <v>30.5</v>
      </c>
      <c r="BO58" s="8">
        <f t="shared" si="24"/>
        <v>30.5</v>
      </c>
      <c r="BP58" s="182">
        <f t="shared" si="25"/>
        <v>-0.82000000000000028</v>
      </c>
      <c r="BQ58" s="182">
        <f t="shared" si="26"/>
        <v>-0.82000000000000028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920</v>
      </c>
      <c r="G59" s="16">
        <f>'[3]06'!G61</f>
        <v>0</v>
      </c>
      <c r="H59" s="17">
        <f t="shared" si="27"/>
        <v>1240</v>
      </c>
      <c r="I59" s="15">
        <f>'[3]06'!J61</f>
        <v>305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30.5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30.5</v>
      </c>
      <c r="AL59" s="8">
        <f t="shared" si="31"/>
        <v>244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244</v>
      </c>
      <c r="AT59" s="8">
        <v>30.5</v>
      </c>
      <c r="AU59" s="8">
        <v>30.5</v>
      </c>
      <c r="AW59" s="204">
        <v>30.5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30.5</v>
      </c>
      <c r="BD59" s="204">
        <v>30.5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30.5</v>
      </c>
      <c r="BL59" s="8">
        <f t="shared" si="21"/>
        <v>30.5</v>
      </c>
      <c r="BM59" s="8">
        <f t="shared" si="22"/>
        <v>30.5</v>
      </c>
      <c r="BN59" s="8">
        <f t="shared" si="23"/>
        <v>30.5</v>
      </c>
      <c r="BO59" s="8">
        <f t="shared" si="24"/>
        <v>30.5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920</v>
      </c>
      <c r="G60" s="16">
        <f>'[3]06'!G62</f>
        <v>0</v>
      </c>
      <c r="H60" s="17">
        <f t="shared" si="27"/>
        <v>1240</v>
      </c>
      <c r="I60" s="15">
        <f>'[3]06'!J62</f>
        <v>305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305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305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30.5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30.5</v>
      </c>
      <c r="AL60" s="8">
        <f t="shared" si="31"/>
        <v>244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244</v>
      </c>
      <c r="AT60" s="8">
        <v>30.5</v>
      </c>
      <c r="AU60" s="8">
        <v>30.5</v>
      </c>
      <c r="AW60" s="204">
        <v>30.5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30.5</v>
      </c>
      <c r="BD60" s="204">
        <v>30.5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30.5</v>
      </c>
      <c r="BL60" s="8">
        <f t="shared" si="21"/>
        <v>30.5</v>
      </c>
      <c r="BM60" s="8">
        <f t="shared" si="22"/>
        <v>30.5</v>
      </c>
      <c r="BN60" s="8">
        <f t="shared" si="23"/>
        <v>30.5</v>
      </c>
      <c r="BO60" s="8">
        <f t="shared" si="24"/>
        <v>30.5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920</v>
      </c>
      <c r="G61" s="16">
        <f>'[3]06'!G63</f>
        <v>0</v>
      </c>
      <c r="H61" s="17">
        <f t="shared" si="27"/>
        <v>1240</v>
      </c>
      <c r="I61" s="15">
        <f>'[3]06'!J63</f>
        <v>305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30.5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30.5</v>
      </c>
      <c r="AL61" s="8">
        <f t="shared" si="31"/>
        <v>244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244</v>
      </c>
      <c r="AT61" s="8">
        <v>30.5</v>
      </c>
      <c r="AU61" s="8">
        <v>30.5</v>
      </c>
      <c r="AW61" s="204">
        <v>30.5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30.5</v>
      </c>
      <c r="BD61" s="204">
        <v>30.5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30.5</v>
      </c>
      <c r="BL61" s="8">
        <f t="shared" si="21"/>
        <v>30.5</v>
      </c>
      <c r="BM61" s="8">
        <f t="shared" si="22"/>
        <v>30.5</v>
      </c>
      <c r="BN61" s="8">
        <f t="shared" si="23"/>
        <v>30.5</v>
      </c>
      <c r="BO61" s="8">
        <f t="shared" si="24"/>
        <v>30.5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920</v>
      </c>
      <c r="G62" s="16">
        <f>'[3]06'!G64</f>
        <v>0</v>
      </c>
      <c r="H62" s="17">
        <f t="shared" si="27"/>
        <v>1240</v>
      </c>
      <c r="I62" s="15">
        <f>'[3]06'!J64</f>
        <v>305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30.5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30.5</v>
      </c>
      <c r="AL62" s="8">
        <f t="shared" ref="AL62:AN98" si="35">Q62-X62-AE62</f>
        <v>244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244</v>
      </c>
      <c r="AT62" s="8">
        <v>30.5</v>
      </c>
      <c r="AU62" s="8">
        <v>30.5</v>
      </c>
      <c r="AW62" s="204">
        <v>30.5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30.5</v>
      </c>
      <c r="BD62" s="204">
        <v>30.5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30.5</v>
      </c>
      <c r="BL62" s="8">
        <f t="shared" si="21"/>
        <v>30.5</v>
      </c>
      <c r="BM62" s="8">
        <f t="shared" si="22"/>
        <v>30.5</v>
      </c>
      <c r="BN62" s="8">
        <f t="shared" si="23"/>
        <v>30.5</v>
      </c>
      <c r="BO62" s="8">
        <f t="shared" si="24"/>
        <v>30.5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920</v>
      </c>
      <c r="G63" s="16">
        <f>'[3]06'!G65</f>
        <v>0</v>
      </c>
      <c r="H63" s="17">
        <f t="shared" si="27"/>
        <v>1240</v>
      </c>
      <c r="I63" s="15">
        <f>'[3]06'!J65</f>
        <v>305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30.5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30.5</v>
      </c>
      <c r="AL63" s="8">
        <f t="shared" si="35"/>
        <v>244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244</v>
      </c>
      <c r="AT63" s="8">
        <v>30.5</v>
      </c>
      <c r="AU63" s="8">
        <v>30.5</v>
      </c>
      <c r="AW63" s="204">
        <v>30.5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30.5</v>
      </c>
      <c r="BD63" s="204">
        <v>30.5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30.5</v>
      </c>
      <c r="BL63" s="8">
        <f t="shared" si="21"/>
        <v>30.5</v>
      </c>
      <c r="BM63" s="8">
        <f t="shared" si="22"/>
        <v>30.5</v>
      </c>
      <c r="BN63" s="8">
        <f t="shared" si="23"/>
        <v>30.5</v>
      </c>
      <c r="BO63" s="8">
        <f t="shared" si="24"/>
        <v>30.5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920</v>
      </c>
      <c r="G64" s="16">
        <f>'[3]06'!G66</f>
        <v>0</v>
      </c>
      <c r="H64" s="17">
        <f t="shared" si="27"/>
        <v>1240</v>
      </c>
      <c r="I64" s="15">
        <f>'[3]06'!J66</f>
        <v>305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30.5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30.5</v>
      </c>
      <c r="AL64" s="8">
        <f t="shared" si="35"/>
        <v>244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244</v>
      </c>
      <c r="AT64" s="8">
        <v>30.5</v>
      </c>
      <c r="AU64" s="8">
        <v>30.5</v>
      </c>
      <c r="AW64" s="204">
        <v>30.5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30.5</v>
      </c>
      <c r="BD64" s="204">
        <v>30.5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30.5</v>
      </c>
      <c r="BL64" s="8">
        <f t="shared" si="21"/>
        <v>30.5</v>
      </c>
      <c r="BM64" s="8">
        <f t="shared" si="22"/>
        <v>30.5</v>
      </c>
      <c r="BN64" s="8">
        <f t="shared" si="23"/>
        <v>30.5</v>
      </c>
      <c r="BO64" s="8">
        <f t="shared" si="24"/>
        <v>30.5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920</v>
      </c>
      <c r="G65" s="16">
        <f>'[3]06'!G67</f>
        <v>0</v>
      </c>
      <c r="H65" s="17">
        <f t="shared" si="27"/>
        <v>1240</v>
      </c>
      <c r="I65" s="15">
        <f>'[3]06'!J67</f>
        <v>307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307</v>
      </c>
      <c r="P65" s="18">
        <f>frq!C65</f>
        <v>1</v>
      </c>
      <c r="Q65" s="15">
        <f t="shared" si="33"/>
        <v>307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307</v>
      </c>
      <c r="X65" s="8">
        <f t="shared" si="4"/>
        <v>30.7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30.7</v>
      </c>
      <c r="AE65" s="8">
        <f t="shared" si="11"/>
        <v>30.7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30.7</v>
      </c>
      <c r="AL65" s="8">
        <f t="shared" si="35"/>
        <v>245.60000000000002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245.60000000000002</v>
      </c>
      <c r="AT65" s="8">
        <v>30.5</v>
      </c>
      <c r="AU65" s="8">
        <v>30.5</v>
      </c>
      <c r="AW65" s="204">
        <v>30.7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30.7</v>
      </c>
      <c r="BD65" s="204">
        <v>30.7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30.7</v>
      </c>
      <c r="BL65" s="8">
        <f t="shared" si="21"/>
        <v>30.5</v>
      </c>
      <c r="BM65" s="8">
        <f t="shared" si="22"/>
        <v>30.5</v>
      </c>
      <c r="BN65" s="8">
        <f t="shared" si="23"/>
        <v>30.7</v>
      </c>
      <c r="BO65" s="8">
        <f t="shared" si="24"/>
        <v>30.7</v>
      </c>
      <c r="BP65" s="182">
        <f t="shared" si="25"/>
        <v>-0.19999999999999929</v>
      </c>
      <c r="BQ65" s="182">
        <f t="shared" si="26"/>
        <v>-0.19999999999999929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920</v>
      </c>
      <c r="G66" s="16">
        <f>'[3]06'!G68</f>
        <v>0</v>
      </c>
      <c r="H66" s="17">
        <f t="shared" si="27"/>
        <v>1240</v>
      </c>
      <c r="I66" s="15">
        <f>'[3]06'!J68</f>
        <v>307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307</v>
      </c>
      <c r="P66" s="18">
        <f>frq!C66</f>
        <v>1</v>
      </c>
      <c r="Q66" s="15">
        <f t="shared" si="33"/>
        <v>307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307</v>
      </c>
      <c r="X66" s="8">
        <f t="shared" si="4"/>
        <v>30.7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30.7</v>
      </c>
      <c r="AE66" s="8">
        <f t="shared" si="11"/>
        <v>30.7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30.7</v>
      </c>
      <c r="AL66" s="8">
        <f t="shared" si="35"/>
        <v>245.60000000000002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245.60000000000002</v>
      </c>
      <c r="AT66" s="8">
        <v>30.5</v>
      </c>
      <c r="AU66" s="8">
        <v>30.5</v>
      </c>
      <c r="AW66" s="204">
        <v>30.7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30.7</v>
      </c>
      <c r="BD66" s="204">
        <v>30.7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30.7</v>
      </c>
      <c r="BL66" s="8">
        <f t="shared" si="21"/>
        <v>30.5</v>
      </c>
      <c r="BM66" s="8">
        <f t="shared" si="22"/>
        <v>30.5</v>
      </c>
      <c r="BN66" s="8">
        <f t="shared" si="23"/>
        <v>30.7</v>
      </c>
      <c r="BO66" s="8">
        <f t="shared" si="24"/>
        <v>30.7</v>
      </c>
      <c r="BP66" s="182">
        <f t="shared" si="25"/>
        <v>-0.19999999999999929</v>
      </c>
      <c r="BQ66" s="182">
        <f t="shared" si="26"/>
        <v>-0.19999999999999929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920</v>
      </c>
      <c r="G67" s="16">
        <f>'[3]06'!G69</f>
        <v>0</v>
      </c>
      <c r="H67" s="17">
        <f t="shared" si="27"/>
        <v>1240</v>
      </c>
      <c r="I67" s="15">
        <f>'[3]06'!J69</f>
        <v>307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307</v>
      </c>
      <c r="P67" s="18">
        <f>frq!C67</f>
        <v>1</v>
      </c>
      <c r="Q67" s="15">
        <f t="shared" si="33"/>
        <v>307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307</v>
      </c>
      <c r="X67" s="8">
        <f t="shared" si="4"/>
        <v>30.7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30.7</v>
      </c>
      <c r="AE67" s="8">
        <f t="shared" si="11"/>
        <v>30.7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30.7</v>
      </c>
      <c r="AL67" s="8">
        <f t="shared" si="35"/>
        <v>245.60000000000002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245.60000000000002</v>
      </c>
      <c r="AT67" s="8">
        <v>30.5</v>
      </c>
      <c r="AU67" s="8">
        <v>30.5</v>
      </c>
      <c r="AW67" s="204">
        <v>30.7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30.7</v>
      </c>
      <c r="BD67" s="204">
        <v>30.7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30.7</v>
      </c>
      <c r="BL67" s="8">
        <f t="shared" si="21"/>
        <v>30.5</v>
      </c>
      <c r="BM67" s="8">
        <f t="shared" si="22"/>
        <v>30.5</v>
      </c>
      <c r="BN67" s="8">
        <f t="shared" si="23"/>
        <v>30.7</v>
      </c>
      <c r="BO67" s="8">
        <f t="shared" si="24"/>
        <v>30.7</v>
      </c>
      <c r="BP67" s="182">
        <f t="shared" si="25"/>
        <v>-0.19999999999999929</v>
      </c>
      <c r="BQ67" s="182">
        <f t="shared" si="26"/>
        <v>-0.19999999999999929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920</v>
      </c>
      <c r="G68" s="16">
        <f>'[3]06'!G70</f>
        <v>0</v>
      </c>
      <c r="H68" s="17">
        <f t="shared" si="27"/>
        <v>1240</v>
      </c>
      <c r="I68" s="15">
        <f>'[3]06'!J70</f>
        <v>307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307</v>
      </c>
      <c r="P68" s="18">
        <f>frq!C68</f>
        <v>1</v>
      </c>
      <c r="Q68" s="15">
        <f t="shared" si="33"/>
        <v>307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307</v>
      </c>
      <c r="X68" s="8">
        <f t="shared" ref="X68:X98" si="36">AW68</f>
        <v>30.7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</v>
      </c>
      <c r="AE68" s="8">
        <f t="shared" ref="AE68:AE98" si="43">BD68</f>
        <v>30.7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30.7</v>
      </c>
      <c r="AL68" s="8">
        <f t="shared" si="35"/>
        <v>245.60000000000002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245.60000000000002</v>
      </c>
      <c r="AT68" s="8">
        <v>30.5</v>
      </c>
      <c r="AU68" s="8">
        <v>30.5</v>
      </c>
      <c r="AW68" s="204">
        <v>30.7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30.7</v>
      </c>
      <c r="BD68" s="204">
        <v>30.7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30.7</v>
      </c>
      <c r="BL68" s="8">
        <f t="shared" ref="BL68:BL98" si="53">AT68</f>
        <v>30.5</v>
      </c>
      <c r="BM68" s="8">
        <f t="shared" ref="BM68:BM98" si="54">AU68</f>
        <v>30.5</v>
      </c>
      <c r="BN68" s="8">
        <f t="shared" ref="BN68:BN98" si="55">BC68</f>
        <v>30.7</v>
      </c>
      <c r="BO68" s="8">
        <f t="shared" ref="BO68:BO98" si="56">BJ68</f>
        <v>30.7</v>
      </c>
      <c r="BP68" s="182">
        <f t="shared" ref="BP68:BP98" si="57">BL68-BN68</f>
        <v>-0.19999999999999929</v>
      </c>
      <c r="BQ68" s="182">
        <f t="shared" ref="BQ68:BQ98" si="58">BM68-BO68</f>
        <v>-0.19999999999999929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920</v>
      </c>
      <c r="G69" s="16">
        <f>'[3]06'!G71</f>
        <v>0</v>
      </c>
      <c r="H69" s="17">
        <f t="shared" ref="H69:H98" si="59">SUM(B69:G69)</f>
        <v>1240</v>
      </c>
      <c r="I69" s="15">
        <f>'[3]06'!J71</f>
        <v>307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307</v>
      </c>
      <c r="P69" s="18">
        <f>frq!C69</f>
        <v>1</v>
      </c>
      <c r="Q69" s="15">
        <f t="shared" si="33"/>
        <v>307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307</v>
      </c>
      <c r="X69" s="8">
        <f t="shared" si="36"/>
        <v>30.7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30.7</v>
      </c>
      <c r="AE69" s="8">
        <f t="shared" si="43"/>
        <v>30.7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30.7</v>
      </c>
      <c r="AL69" s="8">
        <f t="shared" si="35"/>
        <v>245.60000000000002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245.60000000000002</v>
      </c>
      <c r="AT69" s="8">
        <v>30.5</v>
      </c>
      <c r="AU69" s="8">
        <v>30.5</v>
      </c>
      <c r="AW69" s="204">
        <v>30.7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30.7</v>
      </c>
      <c r="BD69" s="204">
        <v>30.7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30.7</v>
      </c>
      <c r="BL69" s="8">
        <f t="shared" si="53"/>
        <v>30.5</v>
      </c>
      <c r="BM69" s="8">
        <f t="shared" si="54"/>
        <v>30.5</v>
      </c>
      <c r="BN69" s="8">
        <f t="shared" si="55"/>
        <v>30.7</v>
      </c>
      <c r="BO69" s="8">
        <f t="shared" si="56"/>
        <v>30.7</v>
      </c>
      <c r="BP69" s="182">
        <f t="shared" si="57"/>
        <v>-0.19999999999999929</v>
      </c>
      <c r="BQ69" s="182">
        <f t="shared" si="58"/>
        <v>-0.19999999999999929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920</v>
      </c>
      <c r="G70" s="16">
        <f>'[3]06'!G72</f>
        <v>0</v>
      </c>
      <c r="H70" s="17">
        <f t="shared" si="59"/>
        <v>1240</v>
      </c>
      <c r="I70" s="15">
        <f>'[3]06'!J72</f>
        <v>307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307</v>
      </c>
      <c r="P70" s="18">
        <f>frq!C70</f>
        <v>1</v>
      </c>
      <c r="Q70" s="15">
        <f t="shared" si="33"/>
        <v>307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307</v>
      </c>
      <c r="X70" s="8">
        <f t="shared" si="36"/>
        <v>30.7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30.7</v>
      </c>
      <c r="AE70" s="8">
        <f t="shared" si="43"/>
        <v>30.7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30.7</v>
      </c>
      <c r="AL70" s="8">
        <f t="shared" si="35"/>
        <v>245.60000000000002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245.60000000000002</v>
      </c>
      <c r="AT70" s="8">
        <v>30.5</v>
      </c>
      <c r="AU70" s="8">
        <v>30.5</v>
      </c>
      <c r="AW70" s="204">
        <v>30.7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30.7</v>
      </c>
      <c r="BD70" s="204">
        <v>30.7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30.7</v>
      </c>
      <c r="BL70" s="8">
        <f t="shared" si="53"/>
        <v>30.5</v>
      </c>
      <c r="BM70" s="8">
        <f t="shared" si="54"/>
        <v>30.5</v>
      </c>
      <c r="BN70" s="8">
        <f t="shared" si="55"/>
        <v>30.7</v>
      </c>
      <c r="BO70" s="8">
        <f t="shared" si="56"/>
        <v>30.7</v>
      </c>
      <c r="BP70" s="182">
        <f t="shared" si="57"/>
        <v>-0.19999999999999929</v>
      </c>
      <c r="BQ70" s="182">
        <f t="shared" si="58"/>
        <v>-0.19999999999999929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920</v>
      </c>
      <c r="G71" s="16">
        <f>'[3]06'!G73</f>
        <v>0</v>
      </c>
      <c r="H71" s="17">
        <f t="shared" si="59"/>
        <v>1240</v>
      </c>
      <c r="I71" s="15">
        <f>'[3]06'!J73</f>
        <v>307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307</v>
      </c>
      <c r="P71" s="18">
        <f>frq!C71</f>
        <v>1</v>
      </c>
      <c r="Q71" s="15">
        <f t="shared" si="33"/>
        <v>307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307</v>
      </c>
      <c r="X71" s="8">
        <f t="shared" si="36"/>
        <v>30.7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30.7</v>
      </c>
      <c r="AE71" s="8">
        <f t="shared" si="43"/>
        <v>30.7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30.7</v>
      </c>
      <c r="AL71" s="8">
        <f t="shared" si="35"/>
        <v>245.60000000000002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245.60000000000002</v>
      </c>
      <c r="AT71" s="8">
        <v>30.5</v>
      </c>
      <c r="AU71" s="8">
        <v>30.5</v>
      </c>
      <c r="AW71" s="204">
        <v>30.7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30.7</v>
      </c>
      <c r="BD71" s="204">
        <v>30.7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30.7</v>
      </c>
      <c r="BL71" s="8">
        <f t="shared" si="53"/>
        <v>30.5</v>
      </c>
      <c r="BM71" s="8">
        <f t="shared" si="54"/>
        <v>30.5</v>
      </c>
      <c r="BN71" s="8">
        <f t="shared" si="55"/>
        <v>30.7</v>
      </c>
      <c r="BO71" s="8">
        <f t="shared" si="56"/>
        <v>30.7</v>
      </c>
      <c r="BP71" s="182">
        <f t="shared" si="57"/>
        <v>-0.19999999999999929</v>
      </c>
      <c r="BQ71" s="182">
        <f t="shared" si="58"/>
        <v>-0.19999999999999929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920</v>
      </c>
      <c r="G72" s="16">
        <f>'[3]06'!G74</f>
        <v>0</v>
      </c>
      <c r="H72" s="17">
        <f t="shared" si="59"/>
        <v>1240</v>
      </c>
      <c r="I72" s="15">
        <f>'[3]06'!J74</f>
        <v>307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307</v>
      </c>
      <c r="P72" s="18">
        <f>frq!C72</f>
        <v>1</v>
      </c>
      <c r="Q72" s="15">
        <f t="shared" si="33"/>
        <v>307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307</v>
      </c>
      <c r="X72" s="8">
        <f t="shared" si="36"/>
        <v>30.7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30.7</v>
      </c>
      <c r="AE72" s="8">
        <f t="shared" si="43"/>
        <v>30.7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30.7</v>
      </c>
      <c r="AL72" s="8">
        <f t="shared" si="35"/>
        <v>245.60000000000002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245.60000000000002</v>
      </c>
      <c r="AT72" s="8">
        <v>30.5</v>
      </c>
      <c r="AU72" s="8">
        <v>30.5</v>
      </c>
      <c r="AW72" s="204">
        <v>30.7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30.7</v>
      </c>
      <c r="BD72" s="204">
        <v>30.7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30.7</v>
      </c>
      <c r="BL72" s="8">
        <f t="shared" si="53"/>
        <v>30.5</v>
      </c>
      <c r="BM72" s="8">
        <f t="shared" si="54"/>
        <v>30.5</v>
      </c>
      <c r="BN72" s="8">
        <f t="shared" si="55"/>
        <v>30.7</v>
      </c>
      <c r="BO72" s="8">
        <f t="shared" si="56"/>
        <v>30.7</v>
      </c>
      <c r="BP72" s="182">
        <f t="shared" si="57"/>
        <v>-0.19999999999999929</v>
      </c>
      <c r="BQ72" s="182">
        <f t="shared" si="58"/>
        <v>-0.19999999999999929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920</v>
      </c>
      <c r="G73" s="16">
        <f>'[3]06'!G75</f>
        <v>0</v>
      </c>
      <c r="H73" s="17">
        <f t="shared" si="59"/>
        <v>1240</v>
      </c>
      <c r="I73" s="15">
        <f>'[3]06'!J75</f>
        <v>307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307</v>
      </c>
      <c r="P73" s="18">
        <f>frq!C73</f>
        <v>1</v>
      </c>
      <c r="Q73" s="15">
        <f t="shared" si="33"/>
        <v>307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307</v>
      </c>
      <c r="X73" s="8">
        <f t="shared" si="36"/>
        <v>30.7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30.7</v>
      </c>
      <c r="AE73" s="8">
        <f t="shared" si="43"/>
        <v>30.7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30.7</v>
      </c>
      <c r="AL73" s="8">
        <f t="shared" si="35"/>
        <v>245.60000000000002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245.60000000000002</v>
      </c>
      <c r="AT73" s="8">
        <v>30.5</v>
      </c>
      <c r="AU73" s="8">
        <v>30.5</v>
      </c>
      <c r="AW73" s="204">
        <v>30.7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30.7</v>
      </c>
      <c r="BD73" s="204">
        <v>30.7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30.7</v>
      </c>
      <c r="BL73" s="8">
        <f t="shared" si="53"/>
        <v>30.5</v>
      </c>
      <c r="BM73" s="8">
        <f t="shared" si="54"/>
        <v>30.5</v>
      </c>
      <c r="BN73" s="8">
        <f t="shared" si="55"/>
        <v>30.7</v>
      </c>
      <c r="BO73" s="8">
        <f t="shared" si="56"/>
        <v>30.7</v>
      </c>
      <c r="BP73" s="182">
        <f t="shared" si="57"/>
        <v>-0.19999999999999929</v>
      </c>
      <c r="BQ73" s="182">
        <f t="shared" si="58"/>
        <v>-0.19999999999999929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920</v>
      </c>
      <c r="G74" s="16">
        <f>'[3]06'!G76</f>
        <v>0</v>
      </c>
      <c r="H74" s="17">
        <f t="shared" si="59"/>
        <v>1240</v>
      </c>
      <c r="I74" s="15">
        <f>'[3]06'!J76</f>
        <v>307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307</v>
      </c>
      <c r="P74" s="18">
        <f>frq!C74</f>
        <v>1</v>
      </c>
      <c r="Q74" s="15">
        <f t="shared" si="33"/>
        <v>307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307</v>
      </c>
      <c r="X74" s="8">
        <f t="shared" si="36"/>
        <v>30.7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30.7</v>
      </c>
      <c r="AE74" s="8">
        <f t="shared" si="43"/>
        <v>30.7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30.7</v>
      </c>
      <c r="AL74" s="8">
        <f t="shared" si="35"/>
        <v>245.60000000000002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245.60000000000002</v>
      </c>
      <c r="AT74" s="8">
        <v>30.5</v>
      </c>
      <c r="AU74" s="8">
        <v>30.5</v>
      </c>
      <c r="AW74" s="204">
        <v>30.7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30.7</v>
      </c>
      <c r="BD74" s="204">
        <v>30.7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30.7</v>
      </c>
      <c r="BL74" s="8">
        <f t="shared" si="53"/>
        <v>30.5</v>
      </c>
      <c r="BM74" s="8">
        <f t="shared" si="54"/>
        <v>30.5</v>
      </c>
      <c r="BN74" s="8">
        <f t="shared" si="55"/>
        <v>30.7</v>
      </c>
      <c r="BO74" s="8">
        <f t="shared" si="56"/>
        <v>30.7</v>
      </c>
      <c r="BP74" s="182">
        <f t="shared" si="57"/>
        <v>-0.19999999999999929</v>
      </c>
      <c r="BQ74" s="182">
        <f t="shared" si="58"/>
        <v>-0.19999999999999929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940</v>
      </c>
      <c r="G75" s="16">
        <f>'[3]06'!G77</f>
        <v>0</v>
      </c>
      <c r="H75" s="17">
        <f t="shared" si="59"/>
        <v>1260</v>
      </c>
      <c r="I75" s="15">
        <f>'[3]06'!J77</f>
        <v>312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312</v>
      </c>
      <c r="P75" s="18">
        <f>frq!C75</f>
        <v>1</v>
      </c>
      <c r="Q75" s="15">
        <f t="shared" si="33"/>
        <v>312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312</v>
      </c>
      <c r="X75" s="8">
        <f t="shared" si="36"/>
        <v>31.2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31.2</v>
      </c>
      <c r="AE75" s="8">
        <f t="shared" si="43"/>
        <v>31.2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31.2</v>
      </c>
      <c r="AL75" s="8">
        <f t="shared" si="35"/>
        <v>249.60000000000002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249.60000000000002</v>
      </c>
      <c r="AT75" s="8">
        <v>30.5</v>
      </c>
      <c r="AU75" s="8">
        <v>30.5</v>
      </c>
      <c r="AW75" s="204">
        <v>31.2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31.2</v>
      </c>
      <c r="BD75" s="204">
        <v>31.2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31.2</v>
      </c>
      <c r="BL75" s="8">
        <f t="shared" si="53"/>
        <v>30.5</v>
      </c>
      <c r="BM75" s="8">
        <f t="shared" si="54"/>
        <v>30.5</v>
      </c>
      <c r="BN75" s="8">
        <f t="shared" si="55"/>
        <v>31.2</v>
      </c>
      <c r="BO75" s="8">
        <f t="shared" si="56"/>
        <v>31.2</v>
      </c>
      <c r="BP75" s="182">
        <f t="shared" si="57"/>
        <v>-0.69999999999999929</v>
      </c>
      <c r="BQ75" s="182">
        <f t="shared" si="58"/>
        <v>-0.69999999999999929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940</v>
      </c>
      <c r="G76" s="16">
        <f>'[3]06'!G78</f>
        <v>0</v>
      </c>
      <c r="H76" s="17">
        <f t="shared" si="59"/>
        <v>1260</v>
      </c>
      <c r="I76" s="15">
        <f>'[3]06'!J78</f>
        <v>312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312</v>
      </c>
      <c r="P76" s="18">
        <f>frq!C76</f>
        <v>1</v>
      </c>
      <c r="Q76" s="15">
        <f t="shared" si="33"/>
        <v>312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312</v>
      </c>
      <c r="X76" s="8">
        <f t="shared" si="36"/>
        <v>31.2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</v>
      </c>
      <c r="AE76" s="8">
        <f t="shared" si="43"/>
        <v>31.2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</v>
      </c>
      <c r="AL76" s="8">
        <f t="shared" si="35"/>
        <v>249.60000000000002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249.60000000000002</v>
      </c>
      <c r="AT76" s="8">
        <v>30.5</v>
      </c>
      <c r="AU76" s="8">
        <v>30.5</v>
      </c>
      <c r="AW76" s="204">
        <v>31.2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31.2</v>
      </c>
      <c r="BD76" s="204">
        <v>31.2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31.2</v>
      </c>
      <c r="BL76" s="8">
        <f t="shared" si="53"/>
        <v>30.5</v>
      </c>
      <c r="BM76" s="8">
        <f t="shared" si="54"/>
        <v>30.5</v>
      </c>
      <c r="BN76" s="8">
        <f t="shared" si="55"/>
        <v>31.2</v>
      </c>
      <c r="BO76" s="8">
        <f t="shared" si="56"/>
        <v>31.2</v>
      </c>
      <c r="BP76" s="182">
        <f t="shared" si="57"/>
        <v>-0.69999999999999929</v>
      </c>
      <c r="BQ76" s="182">
        <f t="shared" si="58"/>
        <v>-0.69999999999999929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940</v>
      </c>
      <c r="G77" s="16">
        <f>'[3]06'!G79</f>
        <v>0</v>
      </c>
      <c r="H77" s="17">
        <f t="shared" si="59"/>
        <v>1260</v>
      </c>
      <c r="I77" s="15">
        <f>'[3]06'!J79</f>
        <v>312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312</v>
      </c>
      <c r="P77" s="18">
        <f>frq!C77</f>
        <v>1</v>
      </c>
      <c r="Q77" s="15">
        <f t="shared" si="33"/>
        <v>312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312</v>
      </c>
      <c r="X77" s="8">
        <f t="shared" si="36"/>
        <v>31.2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31.2</v>
      </c>
      <c r="AE77" s="8">
        <f t="shared" si="43"/>
        <v>31.2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31.2</v>
      </c>
      <c r="AL77" s="8">
        <f t="shared" si="35"/>
        <v>249.60000000000002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249.60000000000002</v>
      </c>
      <c r="AT77" s="8">
        <v>30.5</v>
      </c>
      <c r="AU77" s="8">
        <v>30.5</v>
      </c>
      <c r="AW77" s="204">
        <v>31.2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31.2</v>
      </c>
      <c r="BD77" s="204">
        <v>31.2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31.2</v>
      </c>
      <c r="BL77" s="8">
        <f t="shared" si="53"/>
        <v>30.5</v>
      </c>
      <c r="BM77" s="8">
        <f t="shared" si="54"/>
        <v>30.5</v>
      </c>
      <c r="BN77" s="8">
        <f t="shared" si="55"/>
        <v>31.2</v>
      </c>
      <c r="BO77" s="8">
        <f t="shared" si="56"/>
        <v>31.2</v>
      </c>
      <c r="BP77" s="182">
        <f t="shared" si="57"/>
        <v>-0.69999999999999929</v>
      </c>
      <c r="BQ77" s="182">
        <f t="shared" si="58"/>
        <v>-0.69999999999999929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940</v>
      </c>
      <c r="G78" s="16">
        <f>'[3]06'!G80</f>
        <v>0</v>
      </c>
      <c r="H78" s="17">
        <f t="shared" si="59"/>
        <v>1260</v>
      </c>
      <c r="I78" s="15">
        <f>'[3]06'!J80</f>
        <v>312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312</v>
      </c>
      <c r="P78" s="18">
        <f>frq!C78</f>
        <v>1</v>
      </c>
      <c r="Q78" s="15">
        <f t="shared" si="33"/>
        <v>312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312</v>
      </c>
      <c r="X78" s="8">
        <f t="shared" si="36"/>
        <v>31.2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31.2</v>
      </c>
      <c r="AE78" s="8">
        <f t="shared" si="43"/>
        <v>31.2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31.2</v>
      </c>
      <c r="AL78" s="8">
        <f t="shared" si="35"/>
        <v>249.60000000000002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249.60000000000002</v>
      </c>
      <c r="AT78" s="8">
        <v>30.5</v>
      </c>
      <c r="AU78" s="8">
        <v>30.5</v>
      </c>
      <c r="AW78" s="204">
        <v>31.2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31.2</v>
      </c>
      <c r="BD78" s="204">
        <v>31.2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31.2</v>
      </c>
      <c r="BL78" s="8">
        <f t="shared" si="53"/>
        <v>30.5</v>
      </c>
      <c r="BM78" s="8">
        <f t="shared" si="54"/>
        <v>30.5</v>
      </c>
      <c r="BN78" s="8">
        <f t="shared" si="55"/>
        <v>31.2</v>
      </c>
      <c r="BO78" s="8">
        <f t="shared" si="56"/>
        <v>31.2</v>
      </c>
      <c r="BP78" s="182">
        <f t="shared" si="57"/>
        <v>-0.69999999999999929</v>
      </c>
      <c r="BQ78" s="182">
        <f t="shared" si="58"/>
        <v>-0.69999999999999929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940</v>
      </c>
      <c r="G79" s="16">
        <f>'[3]06'!G81</f>
        <v>0</v>
      </c>
      <c r="H79" s="17">
        <f t="shared" si="59"/>
        <v>1260</v>
      </c>
      <c r="I79" s="15">
        <f>'[3]06'!J81</f>
        <v>312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312</v>
      </c>
      <c r="P79" s="18">
        <f>frq!C79</f>
        <v>1</v>
      </c>
      <c r="Q79" s="15">
        <f t="shared" si="33"/>
        <v>312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312</v>
      </c>
      <c r="X79" s="8">
        <f t="shared" si="36"/>
        <v>31.2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31.2</v>
      </c>
      <c r="AE79" s="8">
        <f t="shared" si="43"/>
        <v>31.2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31.2</v>
      </c>
      <c r="AL79" s="8">
        <f t="shared" si="35"/>
        <v>249.60000000000002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249.60000000000002</v>
      </c>
      <c r="AT79" s="8">
        <v>31.2</v>
      </c>
      <c r="AU79" s="8">
        <v>31.2</v>
      </c>
      <c r="AW79" s="204">
        <v>31.2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31.2</v>
      </c>
      <c r="BD79" s="204">
        <v>31.2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31.2</v>
      </c>
      <c r="BL79" s="8">
        <f t="shared" si="53"/>
        <v>31.2</v>
      </c>
      <c r="BM79" s="8">
        <f t="shared" si="54"/>
        <v>31.2</v>
      </c>
      <c r="BN79" s="8">
        <f t="shared" si="55"/>
        <v>31.2</v>
      </c>
      <c r="BO79" s="8">
        <f t="shared" si="56"/>
        <v>31.2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940</v>
      </c>
      <c r="G80" s="16">
        <f>'[3]06'!G82</f>
        <v>0</v>
      </c>
      <c r="H80" s="17">
        <f t="shared" si="59"/>
        <v>1260</v>
      </c>
      <c r="I80" s="15">
        <f>'[3]06'!J82</f>
        <v>312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312</v>
      </c>
      <c r="P80" s="18">
        <f>frq!C80</f>
        <v>1</v>
      </c>
      <c r="Q80" s="15">
        <f t="shared" si="33"/>
        <v>312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312</v>
      </c>
      <c r="X80" s="8">
        <f t="shared" si="36"/>
        <v>31.2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</v>
      </c>
      <c r="AE80" s="8">
        <f t="shared" si="43"/>
        <v>31.2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</v>
      </c>
      <c r="AL80" s="8">
        <f t="shared" si="35"/>
        <v>249.60000000000002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249.60000000000002</v>
      </c>
      <c r="AT80" s="8">
        <v>31.2</v>
      </c>
      <c r="AU80" s="8">
        <v>31.2</v>
      </c>
      <c r="AW80" s="204">
        <v>31.2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31.2</v>
      </c>
      <c r="BD80" s="204">
        <v>31.2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31.2</v>
      </c>
      <c r="BL80" s="8">
        <f t="shared" si="53"/>
        <v>31.2</v>
      </c>
      <c r="BM80" s="8">
        <f t="shared" si="54"/>
        <v>31.2</v>
      </c>
      <c r="BN80" s="8">
        <f t="shared" si="55"/>
        <v>31.2</v>
      </c>
      <c r="BO80" s="8">
        <f t="shared" si="56"/>
        <v>31.2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940</v>
      </c>
      <c r="G81" s="16">
        <f>'[3]06'!G83</f>
        <v>0</v>
      </c>
      <c r="H81" s="17">
        <f t="shared" si="59"/>
        <v>1260</v>
      </c>
      <c r="I81" s="15">
        <f>'[3]06'!J83</f>
        <v>312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312</v>
      </c>
      <c r="P81" s="18">
        <f>frq!C81</f>
        <v>1</v>
      </c>
      <c r="Q81" s="15">
        <f t="shared" si="33"/>
        <v>312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312</v>
      </c>
      <c r="X81" s="8">
        <f t="shared" si="36"/>
        <v>31.2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</v>
      </c>
      <c r="AE81" s="8">
        <f t="shared" si="43"/>
        <v>31.2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31.2</v>
      </c>
      <c r="AL81" s="8">
        <f t="shared" si="35"/>
        <v>249.60000000000002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249.60000000000002</v>
      </c>
      <c r="AT81" s="8">
        <v>31.2</v>
      </c>
      <c r="AU81" s="8">
        <v>31.2</v>
      </c>
      <c r="AW81" s="204">
        <v>31.2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31.2</v>
      </c>
      <c r="BD81" s="204">
        <v>31.2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31.2</v>
      </c>
      <c r="BL81" s="8">
        <f t="shared" si="53"/>
        <v>31.2</v>
      </c>
      <c r="BM81" s="8">
        <f t="shared" si="54"/>
        <v>31.2</v>
      </c>
      <c r="BN81" s="8">
        <f t="shared" si="55"/>
        <v>31.2</v>
      </c>
      <c r="BO81" s="8">
        <f t="shared" si="56"/>
        <v>31.2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940</v>
      </c>
      <c r="G82" s="16">
        <f>'[3]06'!G84</f>
        <v>0</v>
      </c>
      <c r="H82" s="17">
        <f t="shared" si="59"/>
        <v>1260</v>
      </c>
      <c r="I82" s="15">
        <f>'[3]06'!J84</f>
        <v>312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312</v>
      </c>
      <c r="P82" s="18">
        <f>frq!C82</f>
        <v>1</v>
      </c>
      <c r="Q82" s="15">
        <f t="shared" si="33"/>
        <v>312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312</v>
      </c>
      <c r="X82" s="8">
        <f t="shared" si="36"/>
        <v>31.2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</v>
      </c>
      <c r="AE82" s="8">
        <f t="shared" si="43"/>
        <v>31.2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31.2</v>
      </c>
      <c r="AL82" s="8">
        <f t="shared" si="35"/>
        <v>249.60000000000002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249.60000000000002</v>
      </c>
      <c r="AT82" s="8">
        <v>31.2</v>
      </c>
      <c r="AU82" s="8">
        <v>31.2</v>
      </c>
      <c r="AW82" s="204">
        <v>31.2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31.2</v>
      </c>
      <c r="BD82" s="204">
        <v>31.2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31.2</v>
      </c>
      <c r="BL82" s="8">
        <f t="shared" si="53"/>
        <v>31.2</v>
      </c>
      <c r="BM82" s="8">
        <f t="shared" si="54"/>
        <v>31.2</v>
      </c>
      <c r="BN82" s="8">
        <f t="shared" si="55"/>
        <v>31.2</v>
      </c>
      <c r="BO82" s="8">
        <f t="shared" si="56"/>
        <v>31.2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940</v>
      </c>
      <c r="G83" s="16">
        <f>'[3]06'!G85</f>
        <v>0</v>
      </c>
      <c r="H83" s="17">
        <f t="shared" si="59"/>
        <v>1260</v>
      </c>
      <c r="I83" s="15">
        <f>'[3]06'!J85</f>
        <v>312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312</v>
      </c>
      <c r="P83" s="18">
        <f>frq!C83</f>
        <v>1</v>
      </c>
      <c r="Q83" s="15">
        <f t="shared" si="33"/>
        <v>312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312</v>
      </c>
      <c r="X83" s="8">
        <f t="shared" si="36"/>
        <v>31.2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</v>
      </c>
      <c r="AE83" s="8">
        <f t="shared" si="43"/>
        <v>31.2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31.2</v>
      </c>
      <c r="AL83" s="8">
        <f t="shared" si="35"/>
        <v>249.60000000000002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249.60000000000002</v>
      </c>
      <c r="AT83" s="8">
        <v>31.2</v>
      </c>
      <c r="AU83" s="8">
        <v>31.2</v>
      </c>
      <c r="AW83" s="204">
        <v>31.2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31.2</v>
      </c>
      <c r="BD83" s="204">
        <v>31.2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31.2</v>
      </c>
      <c r="BL83" s="8">
        <f t="shared" si="53"/>
        <v>31.2</v>
      </c>
      <c r="BM83" s="8">
        <f t="shared" si="54"/>
        <v>31.2</v>
      </c>
      <c r="BN83" s="8">
        <f t="shared" si="55"/>
        <v>31.2</v>
      </c>
      <c r="BO83" s="8">
        <f t="shared" si="56"/>
        <v>31.2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940</v>
      </c>
      <c r="G84" s="16">
        <f>'[3]06'!G86</f>
        <v>0</v>
      </c>
      <c r="H84" s="17">
        <f t="shared" si="59"/>
        <v>1260</v>
      </c>
      <c r="I84" s="15">
        <f>'[3]06'!J86</f>
        <v>312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312</v>
      </c>
      <c r="P84" s="18">
        <f>frq!C84</f>
        <v>1</v>
      </c>
      <c r="Q84" s="15">
        <f t="shared" si="33"/>
        <v>312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312</v>
      </c>
      <c r="X84" s="8">
        <f t="shared" si="36"/>
        <v>31.2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</v>
      </c>
      <c r="AE84" s="8">
        <f t="shared" si="43"/>
        <v>31.2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31.2</v>
      </c>
      <c r="AL84" s="8">
        <f t="shared" si="35"/>
        <v>249.60000000000002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249.60000000000002</v>
      </c>
      <c r="AT84" s="8">
        <v>31.2</v>
      </c>
      <c r="AU84" s="8">
        <v>31.2</v>
      </c>
      <c r="AW84" s="204">
        <v>31.2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31.2</v>
      </c>
      <c r="BD84" s="204">
        <v>31.2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31.2</v>
      </c>
      <c r="BL84" s="8">
        <f t="shared" si="53"/>
        <v>31.2</v>
      </c>
      <c r="BM84" s="8">
        <f t="shared" si="54"/>
        <v>31.2</v>
      </c>
      <c r="BN84" s="8">
        <f t="shared" si="55"/>
        <v>31.2</v>
      </c>
      <c r="BO84" s="8">
        <f t="shared" si="56"/>
        <v>31.2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940</v>
      </c>
      <c r="G85" s="16">
        <f>'[3]06'!G87</f>
        <v>0</v>
      </c>
      <c r="H85" s="17">
        <f t="shared" si="59"/>
        <v>1260</v>
      </c>
      <c r="I85" s="15">
        <f>'[3]06'!J87</f>
        <v>312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312</v>
      </c>
      <c r="P85" s="18">
        <f>frq!C85</f>
        <v>1</v>
      </c>
      <c r="Q85" s="15">
        <f t="shared" si="33"/>
        <v>312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312</v>
      </c>
      <c r="X85" s="8">
        <f t="shared" si="36"/>
        <v>31.2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31.2</v>
      </c>
      <c r="AE85" s="8">
        <f t="shared" si="43"/>
        <v>31.2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31.2</v>
      </c>
      <c r="AL85" s="8">
        <f t="shared" si="35"/>
        <v>249.60000000000002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249.60000000000002</v>
      </c>
      <c r="AT85" s="8">
        <v>31.2</v>
      </c>
      <c r="AU85" s="8">
        <v>31.2</v>
      </c>
      <c r="AW85" s="204">
        <v>31.2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31.2</v>
      </c>
      <c r="BD85" s="204">
        <v>31.2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31.2</v>
      </c>
      <c r="BL85" s="8">
        <f t="shared" si="53"/>
        <v>31.2</v>
      </c>
      <c r="BM85" s="8">
        <f t="shared" si="54"/>
        <v>31.2</v>
      </c>
      <c r="BN85" s="8">
        <f t="shared" si="55"/>
        <v>31.2</v>
      </c>
      <c r="BO85" s="8">
        <f t="shared" si="56"/>
        <v>31.2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940</v>
      </c>
      <c r="G86" s="16">
        <f>'[3]06'!G88</f>
        <v>0</v>
      </c>
      <c r="H86" s="17">
        <f t="shared" si="59"/>
        <v>1260</v>
      </c>
      <c r="I86" s="15">
        <f>'[3]06'!J88</f>
        <v>312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312</v>
      </c>
      <c r="P86" s="18">
        <f>frq!C86</f>
        <v>1</v>
      </c>
      <c r="Q86" s="15">
        <f t="shared" si="33"/>
        <v>312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312</v>
      </c>
      <c r="X86" s="8">
        <f t="shared" si="36"/>
        <v>31.2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31.2</v>
      </c>
      <c r="AE86" s="8">
        <f t="shared" si="43"/>
        <v>31.2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31.2</v>
      </c>
      <c r="AL86" s="8">
        <f t="shared" si="35"/>
        <v>249.60000000000002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249.60000000000002</v>
      </c>
      <c r="AT86" s="8">
        <v>31.2</v>
      </c>
      <c r="AU86" s="8">
        <v>31.2</v>
      </c>
      <c r="AW86" s="204">
        <v>31.2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31.2</v>
      </c>
      <c r="BD86" s="204">
        <v>31.2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31.2</v>
      </c>
      <c r="BL86" s="8">
        <f t="shared" si="53"/>
        <v>31.2</v>
      </c>
      <c r="BM86" s="8">
        <f t="shared" si="54"/>
        <v>31.2</v>
      </c>
      <c r="BN86" s="8">
        <f t="shared" si="55"/>
        <v>31.2</v>
      </c>
      <c r="BO86" s="8">
        <f t="shared" si="56"/>
        <v>31.2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940</v>
      </c>
      <c r="G87" s="16">
        <f>'[3]06'!G89</f>
        <v>0</v>
      </c>
      <c r="H87" s="17">
        <f t="shared" si="59"/>
        <v>1260</v>
      </c>
      <c r="I87" s="15">
        <f>'[3]06'!J89</f>
        <v>312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312</v>
      </c>
      <c r="P87" s="18">
        <f>frq!C87</f>
        <v>1</v>
      </c>
      <c r="Q87" s="15">
        <f t="shared" si="33"/>
        <v>312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312</v>
      </c>
      <c r="X87" s="8">
        <f t="shared" si="36"/>
        <v>31.2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31.2</v>
      </c>
      <c r="AE87" s="8">
        <f t="shared" si="43"/>
        <v>31.2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31.2</v>
      </c>
      <c r="AL87" s="8">
        <f t="shared" si="35"/>
        <v>249.60000000000002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249.60000000000002</v>
      </c>
      <c r="AT87" s="8">
        <v>31.2</v>
      </c>
      <c r="AU87" s="8">
        <v>31.2</v>
      </c>
      <c r="AW87" s="204">
        <v>31.2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31.2</v>
      </c>
      <c r="BD87" s="204">
        <v>31.2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31.2</v>
      </c>
      <c r="BL87" s="8">
        <f t="shared" si="53"/>
        <v>31.2</v>
      </c>
      <c r="BM87" s="8">
        <f t="shared" si="54"/>
        <v>31.2</v>
      </c>
      <c r="BN87" s="8">
        <f t="shared" si="55"/>
        <v>31.2</v>
      </c>
      <c r="BO87" s="8">
        <f t="shared" si="56"/>
        <v>31.2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940</v>
      </c>
      <c r="G88" s="16">
        <f>'[3]06'!G90</f>
        <v>0</v>
      </c>
      <c r="H88" s="17">
        <f t="shared" si="59"/>
        <v>1260</v>
      </c>
      <c r="I88" s="15">
        <f>'[3]06'!J90</f>
        <v>312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312</v>
      </c>
      <c r="P88" s="18">
        <f>frq!C88</f>
        <v>1</v>
      </c>
      <c r="Q88" s="15">
        <f t="shared" si="33"/>
        <v>312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312</v>
      </c>
      <c r="X88" s="8">
        <f t="shared" si="36"/>
        <v>31.2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31.2</v>
      </c>
      <c r="AE88" s="8">
        <f t="shared" si="43"/>
        <v>31.2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31.2</v>
      </c>
      <c r="AL88" s="8">
        <f t="shared" si="35"/>
        <v>249.60000000000002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249.60000000000002</v>
      </c>
      <c r="AT88" s="8">
        <v>31.2</v>
      </c>
      <c r="AU88" s="8">
        <v>31.2</v>
      </c>
      <c r="AW88" s="204">
        <v>31.2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31.2</v>
      </c>
      <c r="BD88" s="204">
        <v>31.2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31.2</v>
      </c>
      <c r="BL88" s="8">
        <f t="shared" si="53"/>
        <v>31.2</v>
      </c>
      <c r="BM88" s="8">
        <f t="shared" si="54"/>
        <v>31.2</v>
      </c>
      <c r="BN88" s="8">
        <f t="shared" si="55"/>
        <v>31.2</v>
      </c>
      <c r="BO88" s="8">
        <f t="shared" si="56"/>
        <v>31.2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940</v>
      </c>
      <c r="G89" s="16">
        <f>'[3]06'!G91</f>
        <v>0</v>
      </c>
      <c r="H89" s="17">
        <f t="shared" si="59"/>
        <v>1260</v>
      </c>
      <c r="I89" s="15">
        <f>'[3]06'!J91</f>
        <v>315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252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252</v>
      </c>
      <c r="AT89" s="8">
        <v>31.2</v>
      </c>
      <c r="AU89" s="8">
        <v>31.2</v>
      </c>
      <c r="AW89" s="204">
        <v>31.5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31.5</v>
      </c>
      <c r="BD89" s="204">
        <v>31.5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31.5</v>
      </c>
      <c r="BL89" s="8">
        <f t="shared" si="53"/>
        <v>31.2</v>
      </c>
      <c r="BM89" s="8">
        <f t="shared" si="54"/>
        <v>31.2</v>
      </c>
      <c r="BN89" s="8">
        <f t="shared" si="55"/>
        <v>31.5</v>
      </c>
      <c r="BO89" s="8">
        <f t="shared" si="56"/>
        <v>31.5</v>
      </c>
      <c r="BP89" s="182">
        <f t="shared" si="57"/>
        <v>-0.30000000000000071</v>
      </c>
      <c r="BQ89" s="182">
        <f t="shared" si="58"/>
        <v>-0.30000000000000071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940</v>
      </c>
      <c r="G90" s="16">
        <f>'[3]06'!G92</f>
        <v>0</v>
      </c>
      <c r="H90" s="17">
        <f t="shared" si="59"/>
        <v>1260</v>
      </c>
      <c r="I90" s="15">
        <f>'[3]06'!J92</f>
        <v>315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252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</v>
      </c>
      <c r="AT90" s="8">
        <v>31.2</v>
      </c>
      <c r="AU90" s="8">
        <v>31.2</v>
      </c>
      <c r="AW90" s="204">
        <v>31.5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31.5</v>
      </c>
      <c r="BD90" s="204">
        <v>31.5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31.5</v>
      </c>
      <c r="BL90" s="8">
        <f t="shared" si="53"/>
        <v>31.2</v>
      </c>
      <c r="BM90" s="8">
        <f t="shared" si="54"/>
        <v>31.2</v>
      </c>
      <c r="BN90" s="8">
        <f t="shared" si="55"/>
        <v>31.5</v>
      </c>
      <c r="BO90" s="8">
        <f t="shared" si="56"/>
        <v>31.5</v>
      </c>
      <c r="BP90" s="182">
        <f t="shared" si="57"/>
        <v>-0.30000000000000071</v>
      </c>
      <c r="BQ90" s="182">
        <f t="shared" si="58"/>
        <v>-0.30000000000000071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940</v>
      </c>
      <c r="G91" s="16">
        <f>'[3]06'!G93</f>
        <v>0</v>
      </c>
      <c r="H91" s="17">
        <f t="shared" si="59"/>
        <v>1260</v>
      </c>
      <c r="I91" s="15">
        <f>'[3]06'!J93</f>
        <v>315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204">
        <v>31.5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31.5</v>
      </c>
      <c r="BD91" s="204">
        <v>31.5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940</v>
      </c>
      <c r="G92" s="16">
        <f>'[3]06'!G94</f>
        <v>0</v>
      </c>
      <c r="H92" s="17">
        <f t="shared" si="59"/>
        <v>1260</v>
      </c>
      <c r="I92" s="15">
        <f>'[3]06'!J94</f>
        <v>315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204">
        <v>31.5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31.5</v>
      </c>
      <c r="BD92" s="204">
        <v>31.5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940</v>
      </c>
      <c r="G93" s="16">
        <f>'[3]06'!G95</f>
        <v>0</v>
      </c>
      <c r="H93" s="17">
        <f t="shared" si="59"/>
        <v>1260</v>
      </c>
      <c r="I93" s="15">
        <f>'[3]06'!J95</f>
        <v>315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204">
        <v>31.5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31.5</v>
      </c>
      <c r="BD93" s="204">
        <v>31.5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940</v>
      </c>
      <c r="G94" s="16">
        <f>'[3]06'!G96</f>
        <v>0</v>
      </c>
      <c r="H94" s="17">
        <f t="shared" si="59"/>
        <v>1260</v>
      </c>
      <c r="I94" s="15">
        <f>'[3]06'!J96</f>
        <v>315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204">
        <v>31.5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31.5</v>
      </c>
      <c r="BD94" s="204">
        <v>31.5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940</v>
      </c>
      <c r="G95" s="16">
        <f>'[3]06'!G97</f>
        <v>0</v>
      </c>
      <c r="H95" s="17">
        <f t="shared" si="59"/>
        <v>1260</v>
      </c>
      <c r="I95" s="15">
        <f>'[3]06'!J97</f>
        <v>315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204">
        <v>31.5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31.5</v>
      </c>
      <c r="BD95" s="204">
        <v>31.5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940</v>
      </c>
      <c r="G96" s="16">
        <f>'[3]06'!G98</f>
        <v>0</v>
      </c>
      <c r="H96" s="17">
        <f t="shared" si="59"/>
        <v>1260</v>
      </c>
      <c r="I96" s="15">
        <f>'[3]06'!J98</f>
        <v>315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204">
        <v>31.5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31.5</v>
      </c>
      <c r="BD96" s="204">
        <v>31.5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940</v>
      </c>
      <c r="G97" s="16">
        <f>'[3]06'!G99</f>
        <v>0</v>
      </c>
      <c r="H97" s="17">
        <f t="shared" si="59"/>
        <v>1260</v>
      </c>
      <c r="I97" s="15">
        <f>'[3]06'!J99</f>
        <v>315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204">
        <v>31.5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31.5</v>
      </c>
      <c r="BD97" s="204">
        <v>31.5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940</v>
      </c>
      <c r="G98" s="16">
        <f>'[3]06'!G100</f>
        <v>0</v>
      </c>
      <c r="H98" s="17">
        <f t="shared" si="59"/>
        <v>1260</v>
      </c>
      <c r="I98" s="15">
        <f>'[3]06'!J100</f>
        <v>315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31.5</v>
      </c>
      <c r="AU98" s="8">
        <v>31.5</v>
      </c>
      <c r="AW98" s="204">
        <v>31.5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31.5</v>
      </c>
      <c r="BD98" s="204">
        <v>31.5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7.4129199999999997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7.4129199999999997</v>
      </c>
      <c r="P99" s="15">
        <f t="shared" si="62"/>
        <v>2.4E-2</v>
      </c>
      <c r="Q99" s="15">
        <f t="shared" si="62"/>
        <v>7.4129199999999997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7.4129199999999997</v>
      </c>
      <c r="X99" s="15">
        <f t="shared" si="62"/>
        <v>0.74501749999999944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0.74501749999999944</v>
      </c>
      <c r="AE99" s="15">
        <f t="shared" si="62"/>
        <v>0.74501749999999944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0.74501749999999944</v>
      </c>
      <c r="AL99" s="15">
        <f t="shared" si="62"/>
        <v>5.9228849999999955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5.9228849999999955</v>
      </c>
      <c r="AS99" s="15">
        <f t="shared" si="62"/>
        <v>0</v>
      </c>
      <c r="AT99" s="15">
        <f t="shared" si="62"/>
        <v>0.74221749999999986</v>
      </c>
      <c r="AU99" s="15">
        <f t="shared" si="62"/>
        <v>0.74221749999999986</v>
      </c>
      <c r="AV99" s="15">
        <f t="shared" si="62"/>
        <v>0</v>
      </c>
      <c r="AW99" s="15">
        <f t="shared" si="62"/>
        <v>0.74501749999999944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0.74501749999999944</v>
      </c>
      <c r="BD99" s="15">
        <f t="shared" si="62"/>
        <v>0.74501749999999944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0.74501749999999944</v>
      </c>
      <c r="BK99" s="15"/>
      <c r="BL99" s="15">
        <f t="shared" si="63"/>
        <v>0.74221749999999986</v>
      </c>
      <c r="BM99" s="15">
        <f t="shared" si="63"/>
        <v>0.74221749999999986</v>
      </c>
      <c r="BN99" s="15">
        <f t="shared" si="63"/>
        <v>0.74501749999999944</v>
      </c>
      <c r="BO99" s="15">
        <f t="shared" si="63"/>
        <v>0.74501749999999944</v>
      </c>
      <c r="BP99" s="15">
        <f t="shared" si="63"/>
        <v>-2.7999999999999974E-3</v>
      </c>
      <c r="BQ99" s="15">
        <f t="shared" si="63"/>
        <v>-2.7999999999999974E-3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</v>
      </c>
      <c r="J79">
        <f>BYPL_EOD!AG79+BYPL_EOD!AH79</f>
        <v>19.28</v>
      </c>
      <c r="K79">
        <f>MES_EOD!AG79+MES_EOD!AH79</f>
        <v>8.2200000000000006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</v>
      </c>
      <c r="Q79">
        <v>19.28</v>
      </c>
      <c r="R79">
        <v>8.2200000000000006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</v>
      </c>
      <c r="J85">
        <f>BYPL_EOD!AG85+BYPL_EOD!AH85</f>
        <v>19.28</v>
      </c>
      <c r="K85">
        <f>MES_EOD!AG85+MES_EOD!AH85</f>
        <v>8.2200000000000006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</v>
      </c>
      <c r="Q85">
        <v>19.28</v>
      </c>
      <c r="R85">
        <v>8.2200000000000006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</v>
      </c>
      <c r="J91">
        <f>BYPL_EOD!AG91+BYPL_EOD!AH91</f>
        <v>19.28</v>
      </c>
      <c r="K91">
        <f>MES_EOD!AG91+MES_EOD!AH91</f>
        <v>8.2200000000000006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</v>
      </c>
      <c r="Q91">
        <v>19.28</v>
      </c>
      <c r="R91">
        <v>8.2200000000000006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</v>
      </c>
      <c r="J97">
        <f>BYPL_EOD!AG97+BYPL_EOD!AH97</f>
        <v>19.28</v>
      </c>
      <c r="K97">
        <f>MES_EOD!AG97+MES_EOD!AH97</f>
        <v>8.2200000000000006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</v>
      </c>
      <c r="Q97">
        <v>19.28</v>
      </c>
      <c r="R97">
        <v>8.2200000000000006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0.81384999999999896</v>
      </c>
      <c r="J99" s="156">
        <f t="shared" si="12"/>
        <v>0.46271999999999947</v>
      </c>
      <c r="K99" s="156">
        <f t="shared" si="12"/>
        <v>0.17542999999999981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0.81384999999999896</v>
      </c>
      <c r="Q99" s="156">
        <f t="shared" si="12"/>
        <v>0.46271999999999947</v>
      </c>
      <c r="R99" s="156">
        <f t="shared" si="12"/>
        <v>0.17542999999999981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32</v>
      </c>
      <c r="E3">
        <f>PPCL!P3</f>
        <v>0</v>
      </c>
      <c r="F3">
        <f>B3+C3</f>
        <v>200</v>
      </c>
      <c r="G3">
        <f>D3+E3</f>
        <v>32</v>
      </c>
      <c r="H3" s="154"/>
      <c r="I3">
        <f>BRPL_EOD!AI3+BRPL_EOD!AJ3</f>
        <v>8.24</v>
      </c>
      <c r="J3">
        <f>BYPL_EOD!AI3+BYPL_EOD!AJ3</f>
        <v>5</v>
      </c>
      <c r="K3">
        <f>MES_EOD!AI3+MES_EOD!AJ3</f>
        <v>1.76</v>
      </c>
      <c r="L3">
        <f>NDMC_EOD!AI3+NDMC_EOD!AJ3</f>
        <v>10</v>
      </c>
      <c r="M3">
        <f>TPDDL_EOD!AI3+TPDDL_EOD!AJ3</f>
        <v>7</v>
      </c>
      <c r="N3">
        <f t="shared" ref="N3:N66" si="0">SUM(I3:M3)</f>
        <v>32</v>
      </c>
      <c r="O3" s="154">
        <f t="shared" ref="O3:O66" si="1">G3-N3</f>
        <v>0</v>
      </c>
      <c r="P3">
        <v>8.24</v>
      </c>
      <c r="Q3">
        <v>5</v>
      </c>
      <c r="R3">
        <v>1.76</v>
      </c>
      <c r="S3">
        <v>10</v>
      </c>
      <c r="T3">
        <v>7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200</v>
      </c>
      <c r="G4">
        <f t="shared" ref="G4:G67" si="5">D4+E4</f>
        <v>32</v>
      </c>
      <c r="H4" s="154"/>
      <c r="I4">
        <f>BRPL_EOD!AI4+BRPL_EOD!AJ4</f>
        <v>8.24</v>
      </c>
      <c r="J4">
        <f>BYPL_EOD!AI4+BYPL_EOD!AJ4</f>
        <v>5</v>
      </c>
      <c r="K4">
        <f>MES_EOD!AI4+MES_EOD!AJ4</f>
        <v>1.76</v>
      </c>
      <c r="L4">
        <f>NDMC_EOD!AI4+NDMC_EOD!AJ4</f>
        <v>10</v>
      </c>
      <c r="M4">
        <f>TPDDL_EOD!AI4+TPDDL_EOD!AJ4</f>
        <v>7</v>
      </c>
      <c r="N4">
        <f t="shared" si="0"/>
        <v>32</v>
      </c>
      <c r="O4" s="154">
        <f t="shared" si="1"/>
        <v>0</v>
      </c>
      <c r="P4">
        <v>8.24</v>
      </c>
      <c r="Q4">
        <v>5</v>
      </c>
      <c r="R4">
        <v>1.76</v>
      </c>
      <c r="S4">
        <v>10</v>
      </c>
      <c r="T4">
        <v>7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27</v>
      </c>
      <c r="E5">
        <f>PPCL!P5</f>
        <v>0</v>
      </c>
      <c r="F5">
        <f t="shared" si="4"/>
        <v>200</v>
      </c>
      <c r="G5">
        <f t="shared" si="5"/>
        <v>27</v>
      </c>
      <c r="H5" s="154"/>
      <c r="I5">
        <f>BRPL_EOD!AI5+BRPL_EOD!AJ5</f>
        <v>2.87</v>
      </c>
      <c r="J5">
        <f>BYPL_EOD!AI5+BYPL_EOD!AJ5</f>
        <v>14.36</v>
      </c>
      <c r="K5">
        <f>MES_EOD!AI5+MES_EOD!AJ5</f>
        <v>0</v>
      </c>
      <c r="L5">
        <f>NDMC_EOD!AI5+NDMC_EOD!AJ5</f>
        <v>5.74</v>
      </c>
      <c r="M5">
        <f>TPDDL_EOD!AI5+TPDDL_EOD!AJ5</f>
        <v>4.0199999999999996</v>
      </c>
      <c r="N5">
        <f t="shared" si="0"/>
        <v>26.99</v>
      </c>
      <c r="O5" s="154">
        <f t="shared" si="1"/>
        <v>1.0000000000001563E-2</v>
      </c>
      <c r="P5">
        <v>2.8710633567988149</v>
      </c>
      <c r="Q5">
        <v>14.365320489070026</v>
      </c>
      <c r="R5">
        <v>0</v>
      </c>
      <c r="S5">
        <v>5.7421267135976297</v>
      </c>
      <c r="T5">
        <v>4.0214894405335304</v>
      </c>
      <c r="U5" s="156">
        <f t="shared" si="2"/>
        <v>27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27</v>
      </c>
      <c r="E6">
        <f>PPCL!P6</f>
        <v>0</v>
      </c>
      <c r="F6">
        <f t="shared" si="4"/>
        <v>200</v>
      </c>
      <c r="G6">
        <f t="shared" si="5"/>
        <v>27</v>
      </c>
      <c r="H6" s="154"/>
      <c r="I6">
        <f>BRPL_EOD!AI6+BRPL_EOD!AJ6</f>
        <v>2.87</v>
      </c>
      <c r="J6">
        <f>BYPL_EOD!AI6+BYPL_EOD!AJ6</f>
        <v>14.36</v>
      </c>
      <c r="K6">
        <f>MES_EOD!AI6+MES_EOD!AJ6</f>
        <v>0</v>
      </c>
      <c r="L6">
        <f>NDMC_EOD!AI6+NDMC_EOD!AJ6</f>
        <v>5.74</v>
      </c>
      <c r="M6">
        <f>TPDDL_EOD!AI6+TPDDL_EOD!AJ6</f>
        <v>4.0199999999999996</v>
      </c>
      <c r="N6">
        <f t="shared" si="0"/>
        <v>26.99</v>
      </c>
      <c r="O6" s="154">
        <f t="shared" si="1"/>
        <v>1.0000000000001563E-2</v>
      </c>
      <c r="P6">
        <v>2.8710633567988149</v>
      </c>
      <c r="Q6">
        <v>14.365320489070026</v>
      </c>
      <c r="R6">
        <v>0</v>
      </c>
      <c r="S6">
        <v>5.7421267135976297</v>
      </c>
      <c r="T6">
        <v>4.0214894405335304</v>
      </c>
      <c r="U6" s="156">
        <f t="shared" si="2"/>
        <v>27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27</v>
      </c>
      <c r="E7">
        <f>PPCL!P7</f>
        <v>0</v>
      </c>
      <c r="F7">
        <f t="shared" si="4"/>
        <v>200</v>
      </c>
      <c r="G7">
        <f t="shared" si="5"/>
        <v>27</v>
      </c>
      <c r="H7" s="154"/>
      <c r="I7">
        <f>BRPL_EOD!AI7+BRPL_EOD!AJ7</f>
        <v>2.76</v>
      </c>
      <c r="J7">
        <f>BYPL_EOD!AI7+BYPL_EOD!AJ7</f>
        <v>13.78</v>
      </c>
      <c r="K7">
        <f>MES_EOD!AI7+MES_EOD!AJ7</f>
        <v>1.1000000000000001</v>
      </c>
      <c r="L7">
        <f>NDMC_EOD!AI7+NDMC_EOD!AJ7</f>
        <v>5.51</v>
      </c>
      <c r="M7">
        <f>TPDDL_EOD!AI7+TPDDL_EOD!AJ7</f>
        <v>3.86</v>
      </c>
      <c r="N7">
        <f t="shared" si="0"/>
        <v>27.009999999999998</v>
      </c>
      <c r="O7" s="154">
        <f t="shared" si="1"/>
        <v>-9.9999999999980105E-3</v>
      </c>
      <c r="P7">
        <v>2.7589781562384301</v>
      </c>
      <c r="Q7">
        <v>13.77489818585709</v>
      </c>
      <c r="R7">
        <v>1.0995927434283601</v>
      </c>
      <c r="S7">
        <v>5.5079600148093304</v>
      </c>
      <c r="T7">
        <v>3.8585708996667902</v>
      </c>
      <c r="U7" s="156">
        <f t="shared" si="2"/>
        <v>27.000000000000004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27</v>
      </c>
      <c r="E8">
        <f>PPCL!P8</f>
        <v>0</v>
      </c>
      <c r="F8">
        <f t="shared" si="4"/>
        <v>200</v>
      </c>
      <c r="G8">
        <f t="shared" si="5"/>
        <v>27</v>
      </c>
      <c r="H8" s="154"/>
      <c r="I8">
        <f>BRPL_EOD!AI8+BRPL_EOD!AJ8</f>
        <v>2.87</v>
      </c>
      <c r="J8">
        <f>BYPL_EOD!AI8+BYPL_EOD!AJ8</f>
        <v>14.36</v>
      </c>
      <c r="K8">
        <f>MES_EOD!AI8+MES_EOD!AJ8</f>
        <v>0</v>
      </c>
      <c r="L8">
        <f>NDMC_EOD!AI8+NDMC_EOD!AJ8</f>
        <v>5.74</v>
      </c>
      <c r="M8">
        <f>TPDDL_EOD!AI8+TPDDL_EOD!AJ8</f>
        <v>4.0199999999999996</v>
      </c>
      <c r="N8">
        <f t="shared" si="0"/>
        <v>26.99</v>
      </c>
      <c r="O8" s="154">
        <f t="shared" si="1"/>
        <v>1.0000000000001563E-2</v>
      </c>
      <c r="P8">
        <v>2.8710633567988149</v>
      </c>
      <c r="Q8">
        <v>14.365320489070026</v>
      </c>
      <c r="R8">
        <v>0</v>
      </c>
      <c r="S8">
        <v>5.7421267135976297</v>
      </c>
      <c r="T8">
        <v>4.0214894405335304</v>
      </c>
      <c r="U8" s="156">
        <f t="shared" si="2"/>
        <v>27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27</v>
      </c>
      <c r="E9">
        <f>PPCL!P9</f>
        <v>0</v>
      </c>
      <c r="F9">
        <f t="shared" si="4"/>
        <v>200</v>
      </c>
      <c r="G9">
        <f t="shared" si="5"/>
        <v>27</v>
      </c>
      <c r="H9" s="154"/>
      <c r="I9">
        <f>BRPL_EOD!AI9+BRPL_EOD!AJ9</f>
        <v>4.22</v>
      </c>
      <c r="J9">
        <f>BYPL_EOD!AI9+BYPL_EOD!AJ9</f>
        <v>8.44</v>
      </c>
      <c r="K9">
        <f>MES_EOD!AI9+MES_EOD!AJ9</f>
        <v>0</v>
      </c>
      <c r="L9">
        <f>NDMC_EOD!AI9+NDMC_EOD!AJ9</f>
        <v>8.44</v>
      </c>
      <c r="M9">
        <f>TPDDL_EOD!AI9+TPDDL_EOD!AJ9</f>
        <v>5.91</v>
      </c>
      <c r="N9">
        <f t="shared" si="0"/>
        <v>27.01</v>
      </c>
      <c r="O9" s="154">
        <f t="shared" si="1"/>
        <v>-1.0000000000001563E-2</v>
      </c>
      <c r="P9">
        <v>4.2184376156978889</v>
      </c>
      <c r="Q9">
        <v>8.4368752313957778</v>
      </c>
      <c r="R9">
        <v>0</v>
      </c>
      <c r="S9">
        <v>8.4368752313957778</v>
      </c>
      <c r="T9">
        <v>5.9078119215105511</v>
      </c>
      <c r="U9" s="156">
        <f t="shared" si="2"/>
        <v>26.999999999999993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27</v>
      </c>
      <c r="E10">
        <f>PPCL!P10</f>
        <v>0</v>
      </c>
      <c r="F10">
        <f t="shared" si="4"/>
        <v>200</v>
      </c>
      <c r="G10">
        <f t="shared" si="5"/>
        <v>27</v>
      </c>
      <c r="H10" s="154"/>
      <c r="I10">
        <f>BRPL_EOD!AI10+BRPL_EOD!AJ10</f>
        <v>4.22</v>
      </c>
      <c r="J10">
        <f>BYPL_EOD!AI10+BYPL_EOD!AJ10</f>
        <v>8.44</v>
      </c>
      <c r="K10">
        <f>MES_EOD!AI10+MES_EOD!AJ10</f>
        <v>0</v>
      </c>
      <c r="L10">
        <f>NDMC_EOD!AI10+NDMC_EOD!AJ10</f>
        <v>8.44</v>
      </c>
      <c r="M10">
        <f>TPDDL_EOD!AI10+TPDDL_EOD!AJ10</f>
        <v>5.91</v>
      </c>
      <c r="N10">
        <f t="shared" si="0"/>
        <v>27.01</v>
      </c>
      <c r="O10" s="154">
        <f t="shared" si="1"/>
        <v>-1.0000000000001563E-2</v>
      </c>
      <c r="P10">
        <v>4.2184376156978889</v>
      </c>
      <c r="Q10">
        <v>8.4368752313957778</v>
      </c>
      <c r="R10">
        <v>0</v>
      </c>
      <c r="S10">
        <v>8.4368752313957778</v>
      </c>
      <c r="T10">
        <v>5.9078119215105511</v>
      </c>
      <c r="U10" s="156">
        <f t="shared" si="2"/>
        <v>26.999999999999993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27</v>
      </c>
      <c r="E11">
        <f>PPCL!P11</f>
        <v>0</v>
      </c>
      <c r="F11">
        <f t="shared" si="4"/>
        <v>200</v>
      </c>
      <c r="G11">
        <f t="shared" si="5"/>
        <v>27</v>
      </c>
      <c r="H11" s="154"/>
      <c r="I11">
        <f>BRPL_EOD!AI11+BRPL_EOD!AJ11</f>
        <v>2.1800000000000002</v>
      </c>
      <c r="J11">
        <f>BYPL_EOD!AI11+BYPL_EOD!AJ11</f>
        <v>4.3499999999999996</v>
      </c>
      <c r="K11">
        <f>MES_EOD!AI11+MES_EOD!AJ11</f>
        <v>0</v>
      </c>
      <c r="L11">
        <f>NDMC_EOD!AI11+NDMC_EOD!AJ11</f>
        <v>4.3499999999999996</v>
      </c>
      <c r="M11">
        <f>TPDDL_EOD!AI11+TPDDL_EOD!AJ11</f>
        <v>16.11</v>
      </c>
      <c r="N11">
        <f t="shared" si="0"/>
        <v>26.99</v>
      </c>
      <c r="O11" s="154">
        <f t="shared" si="1"/>
        <v>1.0000000000001563E-2</v>
      </c>
      <c r="P11">
        <v>2.1808077065579847</v>
      </c>
      <c r="Q11">
        <v>4.3516117080400143</v>
      </c>
      <c r="R11">
        <v>0</v>
      </c>
      <c r="S11">
        <v>4.3516117080400143</v>
      </c>
      <c r="T11">
        <v>16.115968877361986</v>
      </c>
      <c r="U11" s="156">
        <f t="shared" si="2"/>
        <v>27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27</v>
      </c>
      <c r="E12">
        <f>PPCL!P12</f>
        <v>0</v>
      </c>
      <c r="F12">
        <f t="shared" si="4"/>
        <v>200</v>
      </c>
      <c r="G12">
        <f t="shared" si="5"/>
        <v>27</v>
      </c>
      <c r="H12" s="154"/>
      <c r="I12">
        <f>BRPL_EOD!AI12+BRPL_EOD!AJ12</f>
        <v>4.22</v>
      </c>
      <c r="J12">
        <f>BYPL_EOD!AI12+BYPL_EOD!AJ12</f>
        <v>8.44</v>
      </c>
      <c r="K12">
        <f>MES_EOD!AI12+MES_EOD!AJ12</f>
        <v>0</v>
      </c>
      <c r="L12">
        <f>NDMC_EOD!AI12+NDMC_EOD!AJ12</f>
        <v>8.44</v>
      </c>
      <c r="M12">
        <f>TPDDL_EOD!AI12+TPDDL_EOD!AJ12</f>
        <v>5.91</v>
      </c>
      <c r="N12">
        <f t="shared" si="0"/>
        <v>27.01</v>
      </c>
      <c r="O12" s="154">
        <f t="shared" si="1"/>
        <v>-1.0000000000001563E-2</v>
      </c>
      <c r="P12">
        <v>4.2184376156978889</v>
      </c>
      <c r="Q12">
        <v>8.4368752313957778</v>
      </c>
      <c r="R12">
        <v>0</v>
      </c>
      <c r="S12">
        <v>8.4368752313957778</v>
      </c>
      <c r="T12">
        <v>5.9078119215105511</v>
      </c>
      <c r="U12" s="156">
        <f t="shared" si="2"/>
        <v>26.999999999999993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27</v>
      </c>
      <c r="E13">
        <f>PPCL!P13</f>
        <v>0</v>
      </c>
      <c r="F13">
        <f t="shared" si="4"/>
        <v>200</v>
      </c>
      <c r="G13">
        <f t="shared" si="5"/>
        <v>27</v>
      </c>
      <c r="H13" s="154"/>
      <c r="I13">
        <f>BRPL_EOD!AI13+BRPL_EOD!AJ13</f>
        <v>3.97</v>
      </c>
      <c r="J13">
        <f>BYPL_EOD!AI13+BYPL_EOD!AJ13</f>
        <v>7.94</v>
      </c>
      <c r="K13">
        <f>MES_EOD!AI13+MES_EOD!AJ13</f>
        <v>1.59</v>
      </c>
      <c r="L13">
        <f>NDMC_EOD!AI13+NDMC_EOD!AJ13</f>
        <v>7.94</v>
      </c>
      <c r="M13">
        <f>TPDDL_EOD!AI13+TPDDL_EOD!AJ13</f>
        <v>5.56</v>
      </c>
      <c r="N13">
        <f t="shared" si="0"/>
        <v>27</v>
      </c>
      <c r="O13" s="154">
        <f t="shared" si="1"/>
        <v>0</v>
      </c>
      <c r="P13">
        <v>3.97</v>
      </c>
      <c r="Q13">
        <v>7.94</v>
      </c>
      <c r="R13">
        <v>1.59</v>
      </c>
      <c r="S13">
        <v>7.94</v>
      </c>
      <c r="T13">
        <v>5.56</v>
      </c>
      <c r="U13" s="156">
        <f t="shared" si="2"/>
        <v>27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27</v>
      </c>
      <c r="E14">
        <f>PPCL!P14</f>
        <v>0</v>
      </c>
      <c r="F14">
        <f t="shared" si="4"/>
        <v>200</v>
      </c>
      <c r="G14">
        <f t="shared" si="5"/>
        <v>27</v>
      </c>
      <c r="H14" s="154"/>
      <c r="I14">
        <f>BRPL_EOD!AI14+BRPL_EOD!AJ14</f>
        <v>2.87</v>
      </c>
      <c r="J14">
        <f>BYPL_EOD!AI14+BYPL_EOD!AJ14</f>
        <v>14.36</v>
      </c>
      <c r="K14">
        <f>MES_EOD!AI14+MES_EOD!AJ14</f>
        <v>0</v>
      </c>
      <c r="L14">
        <f>NDMC_EOD!AI14+NDMC_EOD!AJ14</f>
        <v>5.74</v>
      </c>
      <c r="M14">
        <f>TPDDL_EOD!AI14+TPDDL_EOD!AJ14</f>
        <v>4.0199999999999996</v>
      </c>
      <c r="N14">
        <f t="shared" si="0"/>
        <v>26.99</v>
      </c>
      <c r="O14" s="154">
        <f t="shared" si="1"/>
        <v>1.0000000000001563E-2</v>
      </c>
      <c r="P14">
        <v>2.8710633567988149</v>
      </c>
      <c r="Q14">
        <v>14.365320489070026</v>
      </c>
      <c r="R14">
        <v>0</v>
      </c>
      <c r="S14">
        <v>5.7421267135976297</v>
      </c>
      <c r="T14">
        <v>4.0214894405335304</v>
      </c>
      <c r="U14" s="156">
        <f t="shared" si="2"/>
        <v>27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30</v>
      </c>
      <c r="E15">
        <f>PPCL!P15</f>
        <v>0</v>
      </c>
      <c r="F15">
        <f t="shared" si="4"/>
        <v>200</v>
      </c>
      <c r="G15">
        <f t="shared" si="5"/>
        <v>30</v>
      </c>
      <c r="H15" s="154"/>
      <c r="I15">
        <f>BRPL_EOD!AI15+BRPL_EOD!AJ15</f>
        <v>6.59</v>
      </c>
      <c r="J15">
        <f>BYPL_EOD!AI15+BYPL_EOD!AJ15</f>
        <v>5</v>
      </c>
      <c r="K15">
        <f>MES_EOD!AI15+MES_EOD!AJ15</f>
        <v>1.41</v>
      </c>
      <c r="L15">
        <f>NDMC_EOD!AI15+NDMC_EOD!AJ15</f>
        <v>10</v>
      </c>
      <c r="M15">
        <f>TPDDL_EOD!AI15+TPDDL_EOD!AJ15</f>
        <v>7</v>
      </c>
      <c r="N15">
        <f t="shared" si="0"/>
        <v>30</v>
      </c>
      <c r="O15" s="154">
        <f t="shared" si="1"/>
        <v>0</v>
      </c>
      <c r="P15">
        <v>6.59</v>
      </c>
      <c r="Q15">
        <v>5</v>
      </c>
      <c r="R15">
        <v>1.41</v>
      </c>
      <c r="S15">
        <v>10</v>
      </c>
      <c r="T15">
        <v>7</v>
      </c>
      <c r="U15" s="156">
        <f t="shared" si="2"/>
        <v>30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200</v>
      </c>
      <c r="G16">
        <f t="shared" si="5"/>
        <v>30</v>
      </c>
      <c r="H16" s="154"/>
      <c r="I16">
        <f>BRPL_EOD!AI16+BRPL_EOD!AJ16</f>
        <v>6.59</v>
      </c>
      <c r="J16">
        <f>BYPL_EOD!AI16+BYPL_EOD!AJ16</f>
        <v>5</v>
      </c>
      <c r="K16">
        <f>MES_EOD!AI16+MES_EOD!AJ16</f>
        <v>1.41</v>
      </c>
      <c r="L16">
        <f>NDMC_EOD!AI16+NDMC_EOD!AJ16</f>
        <v>10</v>
      </c>
      <c r="M16">
        <f>TPDDL_EOD!AI16+TPDDL_EOD!AJ16</f>
        <v>7</v>
      </c>
      <c r="N16">
        <f t="shared" si="0"/>
        <v>30</v>
      </c>
      <c r="O16" s="154">
        <f t="shared" si="1"/>
        <v>0</v>
      </c>
      <c r="P16">
        <v>6.59</v>
      </c>
      <c r="Q16">
        <v>5</v>
      </c>
      <c r="R16">
        <v>1.41</v>
      </c>
      <c r="S16">
        <v>10</v>
      </c>
      <c r="T16">
        <v>7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200</v>
      </c>
      <c r="G17">
        <f t="shared" si="5"/>
        <v>30</v>
      </c>
      <c r="H17" s="154"/>
      <c r="I17">
        <f>BRPL_EOD!AI17+BRPL_EOD!AJ17</f>
        <v>6.59</v>
      </c>
      <c r="J17">
        <f>BYPL_EOD!AI17+BYPL_EOD!AJ17</f>
        <v>5</v>
      </c>
      <c r="K17">
        <f>MES_EOD!AI17+MES_EOD!AJ17</f>
        <v>1.41</v>
      </c>
      <c r="L17">
        <f>NDMC_EOD!AI17+NDMC_EOD!AJ17</f>
        <v>10</v>
      </c>
      <c r="M17">
        <f>TPDDL_EOD!AI17+TPDDL_EOD!AJ17</f>
        <v>7</v>
      </c>
      <c r="N17">
        <f t="shared" si="0"/>
        <v>30</v>
      </c>
      <c r="O17" s="154">
        <f t="shared" si="1"/>
        <v>0</v>
      </c>
      <c r="P17">
        <v>6.59</v>
      </c>
      <c r="Q17">
        <v>5</v>
      </c>
      <c r="R17">
        <v>1.41</v>
      </c>
      <c r="S17">
        <v>10</v>
      </c>
      <c r="T17">
        <v>7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200</v>
      </c>
      <c r="G18">
        <f t="shared" si="5"/>
        <v>30</v>
      </c>
      <c r="H18" s="154"/>
      <c r="I18">
        <f>BRPL_EOD!AI18+BRPL_EOD!AJ18</f>
        <v>6.59</v>
      </c>
      <c r="J18">
        <f>BYPL_EOD!AI18+BYPL_EOD!AJ18</f>
        <v>5</v>
      </c>
      <c r="K18">
        <f>MES_EOD!AI18+MES_EOD!AJ18</f>
        <v>1.41</v>
      </c>
      <c r="L18">
        <f>NDMC_EOD!AI18+NDMC_EOD!AJ18</f>
        <v>10</v>
      </c>
      <c r="M18">
        <f>TPDDL_EOD!AI18+TPDDL_EOD!AJ18</f>
        <v>7</v>
      </c>
      <c r="N18">
        <f t="shared" si="0"/>
        <v>30</v>
      </c>
      <c r="O18" s="154">
        <f t="shared" si="1"/>
        <v>0</v>
      </c>
      <c r="P18">
        <v>6.59</v>
      </c>
      <c r="Q18">
        <v>5</v>
      </c>
      <c r="R18">
        <v>1.41</v>
      </c>
      <c r="S18">
        <v>10</v>
      </c>
      <c r="T18">
        <v>7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30</v>
      </c>
      <c r="E19">
        <f>PPCL!P19</f>
        <v>0</v>
      </c>
      <c r="F19">
        <f t="shared" si="4"/>
        <v>200</v>
      </c>
      <c r="G19">
        <f t="shared" si="5"/>
        <v>30</v>
      </c>
      <c r="H19" s="154"/>
      <c r="I19">
        <f>BRPL_EOD!AI19+BRPL_EOD!AJ19</f>
        <v>6</v>
      </c>
      <c r="J19">
        <f>BYPL_EOD!AI19+BYPL_EOD!AJ19</f>
        <v>5</v>
      </c>
      <c r="K19">
        <f>MES_EOD!AI19+MES_EOD!AJ19</f>
        <v>2</v>
      </c>
      <c r="L19">
        <f>NDMC_EOD!AI19+NDMC_EOD!AJ19</f>
        <v>10</v>
      </c>
      <c r="M19">
        <f>TPDDL_EOD!AI19+TPDDL_EOD!AJ19</f>
        <v>7</v>
      </c>
      <c r="N19">
        <f t="shared" si="0"/>
        <v>30</v>
      </c>
      <c r="O19" s="154">
        <f t="shared" si="1"/>
        <v>0</v>
      </c>
      <c r="P19">
        <v>6</v>
      </c>
      <c r="Q19">
        <v>5</v>
      </c>
      <c r="R19">
        <v>2</v>
      </c>
      <c r="S19">
        <v>10</v>
      </c>
      <c r="T19">
        <v>7</v>
      </c>
      <c r="U19" s="156">
        <f t="shared" si="2"/>
        <v>30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30</v>
      </c>
      <c r="E20">
        <f>PPCL!P20</f>
        <v>0</v>
      </c>
      <c r="F20">
        <f t="shared" si="4"/>
        <v>200</v>
      </c>
      <c r="G20">
        <f t="shared" si="5"/>
        <v>30</v>
      </c>
      <c r="H20" s="154"/>
      <c r="I20">
        <f>BRPL_EOD!AI20+BRPL_EOD!AJ20</f>
        <v>4.6900000000000004</v>
      </c>
      <c r="J20">
        <f>BYPL_EOD!AI20+BYPL_EOD!AJ20</f>
        <v>9.3800000000000008</v>
      </c>
      <c r="K20">
        <f>MES_EOD!AI20+MES_EOD!AJ20</f>
        <v>0</v>
      </c>
      <c r="L20">
        <f>NDMC_EOD!AI20+NDMC_EOD!AJ20</f>
        <v>9.3800000000000008</v>
      </c>
      <c r="M20">
        <f>TPDDL_EOD!AI20+TPDDL_EOD!AJ20</f>
        <v>6.56</v>
      </c>
      <c r="N20">
        <f t="shared" si="0"/>
        <v>30.01</v>
      </c>
      <c r="O20" s="154">
        <f t="shared" si="1"/>
        <v>-1.0000000000001563E-2</v>
      </c>
      <c r="P20">
        <v>4.6884371876041318</v>
      </c>
      <c r="Q20">
        <v>9.3768743752082635</v>
      </c>
      <c r="R20">
        <v>0</v>
      </c>
      <c r="S20">
        <v>9.3768743752082635</v>
      </c>
      <c r="T20">
        <v>6.5578140619793395</v>
      </c>
      <c r="U20" s="156">
        <f t="shared" si="2"/>
        <v>29.999999999999996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30</v>
      </c>
      <c r="E21">
        <f>PPCL!P21</f>
        <v>0</v>
      </c>
      <c r="F21">
        <f t="shared" si="4"/>
        <v>200</v>
      </c>
      <c r="G21">
        <f t="shared" si="5"/>
        <v>30</v>
      </c>
      <c r="H21" s="154"/>
      <c r="I21">
        <f>BRPL_EOD!AI21+BRPL_EOD!AJ21</f>
        <v>3.19</v>
      </c>
      <c r="J21">
        <f>BYPL_EOD!AI21+BYPL_EOD!AJ21</f>
        <v>15.96</v>
      </c>
      <c r="K21">
        <f>MES_EOD!AI21+MES_EOD!AJ21</f>
        <v>0</v>
      </c>
      <c r="L21">
        <f>NDMC_EOD!AI21+NDMC_EOD!AJ21</f>
        <v>6.38</v>
      </c>
      <c r="M21">
        <f>TPDDL_EOD!AI21+TPDDL_EOD!AJ21</f>
        <v>4.47</v>
      </c>
      <c r="N21">
        <f t="shared" si="0"/>
        <v>30</v>
      </c>
      <c r="O21" s="154">
        <f t="shared" si="1"/>
        <v>0</v>
      </c>
      <c r="P21">
        <v>3.19</v>
      </c>
      <c r="Q21">
        <v>15.96</v>
      </c>
      <c r="R21">
        <v>0</v>
      </c>
      <c r="S21">
        <v>6.38</v>
      </c>
      <c r="T21">
        <v>4.47</v>
      </c>
      <c r="U21" s="156">
        <f t="shared" si="2"/>
        <v>30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30</v>
      </c>
      <c r="E22">
        <f>PPCL!P22</f>
        <v>0</v>
      </c>
      <c r="F22">
        <f t="shared" si="4"/>
        <v>200</v>
      </c>
      <c r="G22">
        <f t="shared" si="5"/>
        <v>30</v>
      </c>
      <c r="H22" s="154"/>
      <c r="I22">
        <f>BRPL_EOD!AI22+BRPL_EOD!AJ22</f>
        <v>3.19</v>
      </c>
      <c r="J22">
        <f>BYPL_EOD!AI22+BYPL_EOD!AJ22</f>
        <v>15.96</v>
      </c>
      <c r="K22">
        <f>MES_EOD!AI22+MES_EOD!AJ22</f>
        <v>0</v>
      </c>
      <c r="L22">
        <f>NDMC_EOD!AI22+NDMC_EOD!AJ22</f>
        <v>6.38</v>
      </c>
      <c r="M22">
        <f>TPDDL_EOD!AI22+TPDDL_EOD!AJ22</f>
        <v>4.47</v>
      </c>
      <c r="N22">
        <f t="shared" si="0"/>
        <v>30</v>
      </c>
      <c r="O22" s="154">
        <f t="shared" si="1"/>
        <v>0</v>
      </c>
      <c r="P22">
        <v>3.19</v>
      </c>
      <c r="Q22">
        <v>15.96</v>
      </c>
      <c r="R22">
        <v>0</v>
      </c>
      <c r="S22">
        <v>6.38</v>
      </c>
      <c r="T22">
        <v>4.47</v>
      </c>
      <c r="U22" s="156">
        <f t="shared" si="2"/>
        <v>30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200</v>
      </c>
      <c r="G23">
        <f t="shared" si="5"/>
        <v>30</v>
      </c>
      <c r="H23" s="154"/>
      <c r="I23">
        <f>BRPL_EOD!AI23+BRPL_EOD!AJ23</f>
        <v>3.19</v>
      </c>
      <c r="J23">
        <f>BYPL_EOD!AI23+BYPL_EOD!AJ23</f>
        <v>15.96</v>
      </c>
      <c r="K23">
        <f>MES_EOD!AI23+MES_EOD!AJ23</f>
        <v>0</v>
      </c>
      <c r="L23">
        <f>NDMC_EOD!AI23+NDMC_EOD!AJ23</f>
        <v>6.38</v>
      </c>
      <c r="M23">
        <f>TPDDL_EOD!AI23+TPDDL_EOD!AJ23</f>
        <v>4.47</v>
      </c>
      <c r="N23">
        <f t="shared" si="0"/>
        <v>30</v>
      </c>
      <c r="O23" s="154">
        <f t="shared" si="1"/>
        <v>0</v>
      </c>
      <c r="P23">
        <v>3.19</v>
      </c>
      <c r="Q23">
        <v>15.96</v>
      </c>
      <c r="R23">
        <v>0</v>
      </c>
      <c r="S23">
        <v>6.38</v>
      </c>
      <c r="T23">
        <v>4.47</v>
      </c>
      <c r="U23" s="156">
        <f t="shared" si="2"/>
        <v>30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200</v>
      </c>
      <c r="G24">
        <f t="shared" si="5"/>
        <v>30</v>
      </c>
      <c r="H24" s="154"/>
      <c r="I24">
        <f>BRPL_EOD!AI24+BRPL_EOD!AJ24</f>
        <v>3.19</v>
      </c>
      <c r="J24">
        <f>BYPL_EOD!AI24+BYPL_EOD!AJ24</f>
        <v>15.96</v>
      </c>
      <c r="K24">
        <f>MES_EOD!AI24+MES_EOD!AJ24</f>
        <v>0</v>
      </c>
      <c r="L24">
        <f>NDMC_EOD!AI24+NDMC_EOD!AJ24</f>
        <v>6.38</v>
      </c>
      <c r="M24">
        <f>TPDDL_EOD!AI24+TPDDL_EOD!AJ24</f>
        <v>4.47</v>
      </c>
      <c r="N24">
        <f t="shared" si="0"/>
        <v>30</v>
      </c>
      <c r="O24" s="154">
        <f t="shared" si="1"/>
        <v>0</v>
      </c>
      <c r="P24">
        <v>3.19</v>
      </c>
      <c r="Q24">
        <v>15.96</v>
      </c>
      <c r="R24">
        <v>0</v>
      </c>
      <c r="S24">
        <v>6.38</v>
      </c>
      <c r="T24">
        <v>4.47</v>
      </c>
      <c r="U24" s="156">
        <f t="shared" si="2"/>
        <v>30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200</v>
      </c>
      <c r="G25">
        <f t="shared" si="5"/>
        <v>30</v>
      </c>
      <c r="H25" s="154"/>
      <c r="I25">
        <f>BRPL_EOD!AI25+BRPL_EOD!AJ25</f>
        <v>3.06</v>
      </c>
      <c r="J25">
        <f>BYPL_EOD!AI25+BYPL_EOD!AJ25</f>
        <v>15.31</v>
      </c>
      <c r="K25">
        <f>MES_EOD!AI25+MES_EOD!AJ25</f>
        <v>1.22</v>
      </c>
      <c r="L25">
        <f>NDMC_EOD!AI25+NDMC_EOD!AJ25</f>
        <v>6.12</v>
      </c>
      <c r="M25">
        <f>TPDDL_EOD!AI25+TPDDL_EOD!AJ25</f>
        <v>4.29</v>
      </c>
      <c r="N25">
        <f t="shared" si="0"/>
        <v>30</v>
      </c>
      <c r="O25" s="154">
        <f t="shared" si="1"/>
        <v>0</v>
      </c>
      <c r="P25">
        <v>3.06</v>
      </c>
      <c r="Q25">
        <v>15.31</v>
      </c>
      <c r="R25">
        <v>1.22</v>
      </c>
      <c r="S25">
        <v>6.12</v>
      </c>
      <c r="T25">
        <v>4.29</v>
      </c>
      <c r="U25" s="156">
        <f t="shared" si="2"/>
        <v>30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30</v>
      </c>
      <c r="E26">
        <f>PPCL!P26</f>
        <v>0</v>
      </c>
      <c r="F26">
        <f t="shared" si="4"/>
        <v>200</v>
      </c>
      <c r="G26">
        <f t="shared" si="5"/>
        <v>30</v>
      </c>
      <c r="H26" s="154"/>
      <c r="I26">
        <f>BRPL_EOD!AI26+BRPL_EOD!AJ26</f>
        <v>3.19</v>
      </c>
      <c r="J26">
        <f>BYPL_EOD!AI26+BYPL_EOD!AJ26</f>
        <v>15.96</v>
      </c>
      <c r="K26">
        <f>MES_EOD!AI26+MES_EOD!AJ26</f>
        <v>0</v>
      </c>
      <c r="L26">
        <f>NDMC_EOD!AI26+NDMC_EOD!AJ26</f>
        <v>6.38</v>
      </c>
      <c r="M26">
        <f>TPDDL_EOD!AI26+TPDDL_EOD!AJ26</f>
        <v>4.47</v>
      </c>
      <c r="N26">
        <f t="shared" si="0"/>
        <v>30</v>
      </c>
      <c r="O26" s="154">
        <f t="shared" si="1"/>
        <v>0</v>
      </c>
      <c r="P26">
        <v>3.19</v>
      </c>
      <c r="Q26">
        <v>15.96</v>
      </c>
      <c r="R26">
        <v>0</v>
      </c>
      <c r="S26">
        <v>6.38</v>
      </c>
      <c r="T26">
        <v>4.47</v>
      </c>
      <c r="U26" s="156">
        <f t="shared" si="2"/>
        <v>30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30</v>
      </c>
      <c r="E27">
        <f>PPCL!P27</f>
        <v>0</v>
      </c>
      <c r="F27">
        <f t="shared" si="4"/>
        <v>200</v>
      </c>
      <c r="G27">
        <f t="shared" si="5"/>
        <v>30</v>
      </c>
      <c r="H27" s="154"/>
      <c r="I27">
        <f>BRPL_EOD!AI27+BRPL_EOD!AJ27</f>
        <v>3.19</v>
      </c>
      <c r="J27">
        <f>BYPL_EOD!AI27+BYPL_EOD!AJ27</f>
        <v>15.96</v>
      </c>
      <c r="K27">
        <f>MES_EOD!AI27+MES_EOD!AJ27</f>
        <v>0</v>
      </c>
      <c r="L27">
        <f>NDMC_EOD!AI27+NDMC_EOD!AJ27</f>
        <v>6.38</v>
      </c>
      <c r="M27">
        <f>TPDDL_EOD!AI27+TPDDL_EOD!AJ27</f>
        <v>4.47</v>
      </c>
      <c r="N27">
        <f t="shared" si="0"/>
        <v>30</v>
      </c>
      <c r="O27" s="154">
        <f t="shared" si="1"/>
        <v>0</v>
      </c>
      <c r="P27">
        <v>3.19</v>
      </c>
      <c r="Q27">
        <v>15.96</v>
      </c>
      <c r="R27">
        <v>0</v>
      </c>
      <c r="S27">
        <v>6.38</v>
      </c>
      <c r="T27">
        <v>4.47</v>
      </c>
      <c r="U27" s="156">
        <f t="shared" si="2"/>
        <v>30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200</v>
      </c>
      <c r="G28">
        <f t="shared" si="5"/>
        <v>30</v>
      </c>
      <c r="H28" s="154"/>
      <c r="I28">
        <f>BRPL_EOD!AI28+BRPL_EOD!AJ28</f>
        <v>3.19</v>
      </c>
      <c r="J28">
        <f>BYPL_EOD!AI28+BYPL_EOD!AJ28</f>
        <v>15.96</v>
      </c>
      <c r="K28">
        <f>MES_EOD!AI28+MES_EOD!AJ28</f>
        <v>0</v>
      </c>
      <c r="L28">
        <f>NDMC_EOD!AI28+NDMC_EOD!AJ28</f>
        <v>6.38</v>
      </c>
      <c r="M28">
        <f>TPDDL_EOD!AI28+TPDDL_EOD!AJ28</f>
        <v>4.47</v>
      </c>
      <c r="N28">
        <f t="shared" si="0"/>
        <v>30</v>
      </c>
      <c r="O28" s="154">
        <f t="shared" si="1"/>
        <v>0</v>
      </c>
      <c r="P28">
        <v>3.19</v>
      </c>
      <c r="Q28">
        <v>15.96</v>
      </c>
      <c r="R28">
        <v>0</v>
      </c>
      <c r="S28">
        <v>6.38</v>
      </c>
      <c r="T28">
        <v>4.47</v>
      </c>
      <c r="U28" s="156">
        <f t="shared" si="2"/>
        <v>30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30</v>
      </c>
      <c r="E29">
        <f>PPCL!P29</f>
        <v>0</v>
      </c>
      <c r="F29">
        <f t="shared" si="4"/>
        <v>200</v>
      </c>
      <c r="G29">
        <f t="shared" si="5"/>
        <v>30</v>
      </c>
      <c r="H29" s="154"/>
      <c r="I29">
        <f>BRPL_EOD!AI29+BRPL_EOD!AJ29</f>
        <v>3.19</v>
      </c>
      <c r="J29">
        <f>BYPL_EOD!AI29+BYPL_EOD!AJ29</f>
        <v>15.96</v>
      </c>
      <c r="K29">
        <f>MES_EOD!AI29+MES_EOD!AJ29</f>
        <v>0</v>
      </c>
      <c r="L29">
        <f>NDMC_EOD!AI29+NDMC_EOD!AJ29</f>
        <v>6.38</v>
      </c>
      <c r="M29">
        <f>TPDDL_EOD!AI29+TPDDL_EOD!AJ29</f>
        <v>4.47</v>
      </c>
      <c r="N29">
        <f t="shared" si="0"/>
        <v>30</v>
      </c>
      <c r="O29" s="154">
        <f t="shared" si="1"/>
        <v>0</v>
      </c>
      <c r="P29">
        <v>3.19</v>
      </c>
      <c r="Q29">
        <v>15.96</v>
      </c>
      <c r="R29">
        <v>0</v>
      </c>
      <c r="S29">
        <v>6.38</v>
      </c>
      <c r="T29">
        <v>4.47</v>
      </c>
      <c r="U29" s="156">
        <f t="shared" si="2"/>
        <v>30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30</v>
      </c>
      <c r="E30">
        <f>PPCL!P30</f>
        <v>0</v>
      </c>
      <c r="F30">
        <f t="shared" si="4"/>
        <v>200</v>
      </c>
      <c r="G30">
        <f t="shared" si="5"/>
        <v>30</v>
      </c>
      <c r="H30" s="154"/>
      <c r="I30">
        <f>BRPL_EOD!AI30+BRPL_EOD!AJ30</f>
        <v>3.19</v>
      </c>
      <c r="J30">
        <f>BYPL_EOD!AI30+BYPL_EOD!AJ30</f>
        <v>15.96</v>
      </c>
      <c r="K30">
        <f>MES_EOD!AI30+MES_EOD!AJ30</f>
        <v>0</v>
      </c>
      <c r="L30">
        <f>NDMC_EOD!AI30+NDMC_EOD!AJ30</f>
        <v>6.38</v>
      </c>
      <c r="M30">
        <f>TPDDL_EOD!AI30+TPDDL_EOD!AJ30</f>
        <v>4.47</v>
      </c>
      <c r="N30">
        <f t="shared" si="0"/>
        <v>30</v>
      </c>
      <c r="O30" s="154">
        <f t="shared" si="1"/>
        <v>0</v>
      </c>
      <c r="P30">
        <v>3.19</v>
      </c>
      <c r="Q30">
        <v>15.96</v>
      </c>
      <c r="R30">
        <v>0</v>
      </c>
      <c r="S30">
        <v>6.38</v>
      </c>
      <c r="T30">
        <v>4.47</v>
      </c>
      <c r="U30" s="156">
        <f t="shared" si="2"/>
        <v>30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28</v>
      </c>
      <c r="E31">
        <f>PPCL!P31</f>
        <v>0</v>
      </c>
      <c r="F31">
        <f t="shared" si="4"/>
        <v>200</v>
      </c>
      <c r="G31">
        <f t="shared" si="5"/>
        <v>28</v>
      </c>
      <c r="H31" s="154"/>
      <c r="I31">
        <f>BRPL_EOD!AI31+BRPL_EOD!AJ31</f>
        <v>2.86</v>
      </c>
      <c r="J31">
        <f>BYPL_EOD!AI31+BYPL_EOD!AJ31</f>
        <v>14.29</v>
      </c>
      <c r="K31">
        <f>MES_EOD!AI31+MES_EOD!AJ31</f>
        <v>1.1399999999999999</v>
      </c>
      <c r="L31">
        <f>NDMC_EOD!AI31+NDMC_EOD!AJ31</f>
        <v>5.71</v>
      </c>
      <c r="M31">
        <f>TPDDL_EOD!AI31+TPDDL_EOD!AJ31</f>
        <v>4</v>
      </c>
      <c r="N31">
        <f t="shared" si="0"/>
        <v>28</v>
      </c>
      <c r="O31" s="154">
        <f t="shared" si="1"/>
        <v>0</v>
      </c>
      <c r="P31">
        <v>2.86</v>
      </c>
      <c r="Q31">
        <v>14.29</v>
      </c>
      <c r="R31">
        <v>1.1399999999999999</v>
      </c>
      <c r="S31">
        <v>5.71</v>
      </c>
      <c r="T31">
        <v>4</v>
      </c>
      <c r="U31" s="156">
        <f t="shared" si="2"/>
        <v>28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28</v>
      </c>
      <c r="E32">
        <f>PPCL!P32</f>
        <v>0</v>
      </c>
      <c r="F32">
        <f t="shared" si="4"/>
        <v>200</v>
      </c>
      <c r="G32">
        <f t="shared" si="5"/>
        <v>28</v>
      </c>
      <c r="H32" s="154"/>
      <c r="I32">
        <f>BRPL_EOD!AI32+BRPL_EOD!AJ32</f>
        <v>2.98</v>
      </c>
      <c r="J32">
        <f>BYPL_EOD!AI32+BYPL_EOD!AJ32</f>
        <v>14.89</v>
      </c>
      <c r="K32">
        <f>MES_EOD!AI32+MES_EOD!AJ32</f>
        <v>0</v>
      </c>
      <c r="L32">
        <f>NDMC_EOD!AI32+NDMC_EOD!AJ32</f>
        <v>5.96</v>
      </c>
      <c r="M32">
        <f>TPDDL_EOD!AI32+TPDDL_EOD!AJ32</f>
        <v>4.17</v>
      </c>
      <c r="N32">
        <f t="shared" si="0"/>
        <v>28</v>
      </c>
      <c r="O32" s="154">
        <f t="shared" si="1"/>
        <v>0</v>
      </c>
      <c r="P32">
        <v>2.98</v>
      </c>
      <c r="Q32">
        <v>14.89</v>
      </c>
      <c r="R32">
        <v>0</v>
      </c>
      <c r="S32">
        <v>5.96</v>
      </c>
      <c r="T32">
        <v>4.17</v>
      </c>
      <c r="U32" s="156">
        <f t="shared" si="2"/>
        <v>28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28</v>
      </c>
      <c r="E33">
        <f>PPCL!P33</f>
        <v>0</v>
      </c>
      <c r="F33">
        <f t="shared" si="4"/>
        <v>200</v>
      </c>
      <c r="G33">
        <f t="shared" si="5"/>
        <v>28</v>
      </c>
      <c r="H33" s="154"/>
      <c r="I33">
        <f>BRPL_EOD!AI33+BRPL_EOD!AJ33</f>
        <v>2.98</v>
      </c>
      <c r="J33">
        <f>BYPL_EOD!AI33+BYPL_EOD!AJ33</f>
        <v>14.89</v>
      </c>
      <c r="K33">
        <f>MES_EOD!AI33+MES_EOD!AJ33</f>
        <v>0</v>
      </c>
      <c r="L33">
        <f>NDMC_EOD!AI33+NDMC_EOD!AJ33</f>
        <v>5.96</v>
      </c>
      <c r="M33">
        <f>TPDDL_EOD!AI33+TPDDL_EOD!AJ33</f>
        <v>4.17</v>
      </c>
      <c r="N33">
        <f t="shared" si="0"/>
        <v>28</v>
      </c>
      <c r="O33" s="154">
        <f t="shared" si="1"/>
        <v>0</v>
      </c>
      <c r="P33">
        <v>2.98</v>
      </c>
      <c r="Q33">
        <v>14.89</v>
      </c>
      <c r="R33">
        <v>0</v>
      </c>
      <c r="S33">
        <v>5.96</v>
      </c>
      <c r="T33">
        <v>4.17</v>
      </c>
      <c r="U33" s="156">
        <f t="shared" si="2"/>
        <v>28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28</v>
      </c>
      <c r="E34">
        <f>PPCL!P34</f>
        <v>0</v>
      </c>
      <c r="F34">
        <f t="shared" si="4"/>
        <v>200</v>
      </c>
      <c r="G34">
        <f t="shared" si="5"/>
        <v>28</v>
      </c>
      <c r="H34" s="154"/>
      <c r="I34">
        <f>BRPL_EOD!AI34+BRPL_EOD!AJ34</f>
        <v>2.98</v>
      </c>
      <c r="J34">
        <f>BYPL_EOD!AI34+BYPL_EOD!AJ34</f>
        <v>14.89</v>
      </c>
      <c r="K34">
        <f>MES_EOD!AI34+MES_EOD!AJ34</f>
        <v>0</v>
      </c>
      <c r="L34">
        <f>NDMC_EOD!AI34+NDMC_EOD!AJ34</f>
        <v>5.96</v>
      </c>
      <c r="M34">
        <f>TPDDL_EOD!AI34+TPDDL_EOD!AJ34</f>
        <v>4.17</v>
      </c>
      <c r="N34">
        <f t="shared" si="0"/>
        <v>28</v>
      </c>
      <c r="O34" s="154">
        <f t="shared" si="1"/>
        <v>0</v>
      </c>
      <c r="P34">
        <v>2.98</v>
      </c>
      <c r="Q34">
        <v>14.89</v>
      </c>
      <c r="R34">
        <v>0</v>
      </c>
      <c r="S34">
        <v>5.96</v>
      </c>
      <c r="T34">
        <v>4.17</v>
      </c>
      <c r="U34" s="156">
        <f t="shared" si="2"/>
        <v>28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200</v>
      </c>
      <c r="G35">
        <f t="shared" si="5"/>
        <v>28</v>
      </c>
      <c r="H35" s="154"/>
      <c r="I35">
        <f>BRPL_EOD!AI35+BRPL_EOD!AJ35</f>
        <v>2.98</v>
      </c>
      <c r="J35">
        <f>BYPL_EOD!AI35+BYPL_EOD!AJ35</f>
        <v>14.89</v>
      </c>
      <c r="K35">
        <f>MES_EOD!AI35+MES_EOD!AJ35</f>
        <v>0</v>
      </c>
      <c r="L35">
        <f>NDMC_EOD!AI35+NDMC_EOD!AJ35</f>
        <v>5.96</v>
      </c>
      <c r="M35">
        <f>TPDDL_EOD!AI35+TPDDL_EOD!AJ35</f>
        <v>4.17</v>
      </c>
      <c r="N35">
        <f t="shared" si="0"/>
        <v>28</v>
      </c>
      <c r="O35" s="154">
        <f t="shared" si="1"/>
        <v>0</v>
      </c>
      <c r="P35">
        <v>2.98</v>
      </c>
      <c r="Q35">
        <v>14.89</v>
      </c>
      <c r="R35">
        <v>0</v>
      </c>
      <c r="S35">
        <v>5.96</v>
      </c>
      <c r="T35">
        <v>4.17</v>
      </c>
      <c r="U35" s="156">
        <f t="shared" si="2"/>
        <v>28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200</v>
      </c>
      <c r="G36">
        <f t="shared" si="5"/>
        <v>28</v>
      </c>
      <c r="H36" s="154"/>
      <c r="I36">
        <f>BRPL_EOD!AI36+BRPL_EOD!AJ36</f>
        <v>2.98</v>
      </c>
      <c r="J36">
        <f>BYPL_EOD!AI36+BYPL_EOD!AJ36</f>
        <v>14.89</v>
      </c>
      <c r="K36">
        <f>MES_EOD!AI36+MES_EOD!AJ36</f>
        <v>0</v>
      </c>
      <c r="L36">
        <f>NDMC_EOD!AI36+NDMC_EOD!AJ36</f>
        <v>5.96</v>
      </c>
      <c r="M36">
        <f>TPDDL_EOD!AI36+TPDDL_EOD!AJ36</f>
        <v>4.17</v>
      </c>
      <c r="N36">
        <f t="shared" si="0"/>
        <v>28</v>
      </c>
      <c r="O36" s="154">
        <f t="shared" si="1"/>
        <v>0</v>
      </c>
      <c r="P36">
        <v>2.98</v>
      </c>
      <c r="Q36">
        <v>14.89</v>
      </c>
      <c r="R36">
        <v>0</v>
      </c>
      <c r="S36">
        <v>5.96</v>
      </c>
      <c r="T36">
        <v>4.17</v>
      </c>
      <c r="U36" s="156">
        <f t="shared" si="2"/>
        <v>28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200</v>
      </c>
      <c r="G37">
        <f t="shared" si="5"/>
        <v>28</v>
      </c>
      <c r="H37" s="154"/>
      <c r="I37">
        <f>BRPL_EOD!AI37+BRPL_EOD!AJ37</f>
        <v>2.86</v>
      </c>
      <c r="J37">
        <f>BYPL_EOD!AI37+BYPL_EOD!AJ37</f>
        <v>14.29</v>
      </c>
      <c r="K37">
        <f>MES_EOD!AI37+MES_EOD!AJ37</f>
        <v>1.1399999999999999</v>
      </c>
      <c r="L37">
        <f>NDMC_EOD!AI37+NDMC_EOD!AJ37</f>
        <v>5.71</v>
      </c>
      <c r="M37">
        <f>TPDDL_EOD!AI37+TPDDL_EOD!AJ37</f>
        <v>4</v>
      </c>
      <c r="N37">
        <f t="shared" si="0"/>
        <v>28</v>
      </c>
      <c r="O37" s="154">
        <f t="shared" si="1"/>
        <v>0</v>
      </c>
      <c r="P37">
        <v>2.86</v>
      </c>
      <c r="Q37">
        <v>14.29</v>
      </c>
      <c r="R37">
        <v>1.1399999999999999</v>
      </c>
      <c r="S37">
        <v>5.71</v>
      </c>
      <c r="T37">
        <v>4</v>
      </c>
      <c r="U37" s="156">
        <f t="shared" si="2"/>
        <v>28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200</v>
      </c>
      <c r="G38">
        <f t="shared" si="5"/>
        <v>28</v>
      </c>
      <c r="H38" s="154"/>
      <c r="I38">
        <f>BRPL_EOD!AI38+BRPL_EOD!AJ38</f>
        <v>2.98</v>
      </c>
      <c r="J38">
        <f>BYPL_EOD!AI38+BYPL_EOD!AJ38</f>
        <v>14.89</v>
      </c>
      <c r="K38">
        <f>MES_EOD!AI38+MES_EOD!AJ38</f>
        <v>0</v>
      </c>
      <c r="L38">
        <f>NDMC_EOD!AI38+NDMC_EOD!AJ38</f>
        <v>5.96</v>
      </c>
      <c r="M38">
        <f>TPDDL_EOD!AI38+TPDDL_EOD!AJ38</f>
        <v>4.17</v>
      </c>
      <c r="N38">
        <f t="shared" si="0"/>
        <v>28</v>
      </c>
      <c r="O38" s="154">
        <f t="shared" si="1"/>
        <v>0</v>
      </c>
      <c r="P38">
        <v>2.98</v>
      </c>
      <c r="Q38">
        <v>14.89</v>
      </c>
      <c r="R38">
        <v>0</v>
      </c>
      <c r="S38">
        <v>5.96</v>
      </c>
      <c r="T38">
        <v>4.17</v>
      </c>
      <c r="U38" s="156">
        <f t="shared" si="2"/>
        <v>28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200</v>
      </c>
      <c r="G39">
        <f t="shared" si="5"/>
        <v>28</v>
      </c>
      <c r="H39" s="154"/>
      <c r="I39">
        <f>BRPL_EOD!AI39+BRPL_EOD!AJ39</f>
        <v>5</v>
      </c>
      <c r="J39">
        <f>BYPL_EOD!AI39+BYPL_EOD!AJ39</f>
        <v>5</v>
      </c>
      <c r="K39">
        <f>MES_EOD!AI39+MES_EOD!AJ39</f>
        <v>1</v>
      </c>
      <c r="L39">
        <f>NDMC_EOD!AI39+NDMC_EOD!AJ39</f>
        <v>10</v>
      </c>
      <c r="M39">
        <f>TPDDL_EOD!AI39+TPDDL_EOD!AJ39</f>
        <v>7</v>
      </c>
      <c r="N39">
        <f t="shared" si="0"/>
        <v>28</v>
      </c>
      <c r="O39" s="154">
        <f t="shared" si="1"/>
        <v>0</v>
      </c>
      <c r="P39">
        <v>5</v>
      </c>
      <c r="Q39">
        <v>5</v>
      </c>
      <c r="R39">
        <v>1</v>
      </c>
      <c r="S39">
        <v>10</v>
      </c>
      <c r="T39">
        <v>7</v>
      </c>
      <c r="U39" s="156">
        <f t="shared" si="2"/>
        <v>28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200</v>
      </c>
      <c r="G40">
        <f t="shared" si="5"/>
        <v>28</v>
      </c>
      <c r="H40" s="154"/>
      <c r="I40">
        <f>BRPL_EOD!AI40+BRPL_EOD!AJ40</f>
        <v>5</v>
      </c>
      <c r="J40">
        <f>BYPL_EOD!AI40+BYPL_EOD!AJ40</f>
        <v>5</v>
      </c>
      <c r="K40">
        <f>MES_EOD!AI40+MES_EOD!AJ40</f>
        <v>1</v>
      </c>
      <c r="L40">
        <f>NDMC_EOD!AI40+NDMC_EOD!AJ40</f>
        <v>10</v>
      </c>
      <c r="M40">
        <f>TPDDL_EOD!AI40+TPDDL_EOD!AJ40</f>
        <v>7</v>
      </c>
      <c r="N40">
        <f t="shared" si="0"/>
        <v>28</v>
      </c>
      <c r="O40" s="154">
        <f t="shared" si="1"/>
        <v>0</v>
      </c>
      <c r="P40">
        <v>5</v>
      </c>
      <c r="Q40">
        <v>5</v>
      </c>
      <c r="R40">
        <v>1</v>
      </c>
      <c r="S40">
        <v>10</v>
      </c>
      <c r="T40">
        <v>7</v>
      </c>
      <c r="U40" s="156">
        <f t="shared" si="2"/>
        <v>28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200</v>
      </c>
      <c r="G41">
        <f t="shared" si="5"/>
        <v>28</v>
      </c>
      <c r="H41" s="154"/>
      <c r="I41">
        <f>BRPL_EOD!AI41+BRPL_EOD!AJ41</f>
        <v>5</v>
      </c>
      <c r="J41">
        <f>BYPL_EOD!AI41+BYPL_EOD!AJ41</f>
        <v>5</v>
      </c>
      <c r="K41">
        <f>MES_EOD!AI41+MES_EOD!AJ41</f>
        <v>1</v>
      </c>
      <c r="L41">
        <f>NDMC_EOD!AI41+NDMC_EOD!AJ41</f>
        <v>10</v>
      </c>
      <c r="M41">
        <f>TPDDL_EOD!AI41+TPDDL_EOD!AJ41</f>
        <v>7</v>
      </c>
      <c r="N41">
        <f t="shared" si="0"/>
        <v>28</v>
      </c>
      <c r="O41" s="154">
        <f t="shared" si="1"/>
        <v>0</v>
      </c>
      <c r="P41">
        <v>5</v>
      </c>
      <c r="Q41">
        <v>5</v>
      </c>
      <c r="R41">
        <v>1</v>
      </c>
      <c r="S41">
        <v>10</v>
      </c>
      <c r="T41">
        <v>7</v>
      </c>
      <c r="U41" s="156">
        <f t="shared" si="2"/>
        <v>28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200</v>
      </c>
      <c r="G42">
        <f t="shared" si="5"/>
        <v>28</v>
      </c>
      <c r="H42" s="154"/>
      <c r="I42">
        <f>BRPL_EOD!AI42+BRPL_EOD!AJ42</f>
        <v>5</v>
      </c>
      <c r="J42">
        <f>BYPL_EOD!AI42+BYPL_EOD!AJ42</f>
        <v>5</v>
      </c>
      <c r="K42">
        <f>MES_EOD!AI42+MES_EOD!AJ42</f>
        <v>1</v>
      </c>
      <c r="L42">
        <f>NDMC_EOD!AI42+NDMC_EOD!AJ42</f>
        <v>10</v>
      </c>
      <c r="M42">
        <f>TPDDL_EOD!AI42+TPDDL_EOD!AJ42</f>
        <v>7</v>
      </c>
      <c r="N42">
        <f t="shared" si="0"/>
        <v>28</v>
      </c>
      <c r="O42" s="154">
        <f t="shared" si="1"/>
        <v>0</v>
      </c>
      <c r="P42">
        <v>5</v>
      </c>
      <c r="Q42">
        <v>5</v>
      </c>
      <c r="R42">
        <v>1</v>
      </c>
      <c r="S42">
        <v>10</v>
      </c>
      <c r="T42">
        <v>7</v>
      </c>
      <c r="U42" s="156">
        <f t="shared" si="2"/>
        <v>28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26</v>
      </c>
      <c r="E43">
        <f>PPCL!P43</f>
        <v>0</v>
      </c>
      <c r="F43">
        <f t="shared" si="4"/>
        <v>200</v>
      </c>
      <c r="G43">
        <f t="shared" si="5"/>
        <v>26</v>
      </c>
      <c r="H43" s="154"/>
      <c r="I43">
        <f>BRPL_EOD!AI43+BRPL_EOD!AJ43</f>
        <v>4.4800000000000004</v>
      </c>
      <c r="J43">
        <f>BYPL_EOD!AI43+BYPL_EOD!AJ43</f>
        <v>4.4800000000000004</v>
      </c>
      <c r="K43">
        <f>MES_EOD!AI43+MES_EOD!AJ43</f>
        <v>1.79</v>
      </c>
      <c r="L43">
        <f>NDMC_EOD!AI43+NDMC_EOD!AJ43</f>
        <v>8.9700000000000006</v>
      </c>
      <c r="M43">
        <f>TPDDL_EOD!AI43+TPDDL_EOD!AJ43</f>
        <v>6.28</v>
      </c>
      <c r="N43">
        <f t="shared" si="0"/>
        <v>26</v>
      </c>
      <c r="O43" s="154">
        <f t="shared" si="1"/>
        <v>0</v>
      </c>
      <c r="P43">
        <v>4.4800000000000004</v>
      </c>
      <c r="Q43">
        <v>4.4800000000000004</v>
      </c>
      <c r="R43">
        <v>1.79</v>
      </c>
      <c r="S43">
        <v>8.9700000000000006</v>
      </c>
      <c r="T43">
        <v>6.28</v>
      </c>
      <c r="U43" s="156">
        <f t="shared" si="2"/>
        <v>26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26</v>
      </c>
      <c r="E44">
        <f>PPCL!P44</f>
        <v>0</v>
      </c>
      <c r="F44">
        <f t="shared" si="4"/>
        <v>200</v>
      </c>
      <c r="G44">
        <f t="shared" si="5"/>
        <v>26</v>
      </c>
      <c r="H44" s="154"/>
      <c r="I44">
        <f>BRPL_EOD!AI44+BRPL_EOD!AJ44</f>
        <v>4.8099999999999996</v>
      </c>
      <c r="J44">
        <f>BYPL_EOD!AI44+BYPL_EOD!AJ44</f>
        <v>4.8099999999999996</v>
      </c>
      <c r="K44">
        <f>MES_EOD!AI44+MES_EOD!AJ44</f>
        <v>0</v>
      </c>
      <c r="L44">
        <f>NDMC_EOD!AI44+NDMC_EOD!AJ44</f>
        <v>9.6300000000000008</v>
      </c>
      <c r="M44">
        <f>TPDDL_EOD!AI44+TPDDL_EOD!AJ44</f>
        <v>6.74</v>
      </c>
      <c r="N44">
        <f t="shared" si="0"/>
        <v>25.990000000000002</v>
      </c>
      <c r="O44" s="154">
        <f t="shared" si="1"/>
        <v>9.9999999999980105E-3</v>
      </c>
      <c r="P44">
        <v>4.8118507118122347</v>
      </c>
      <c r="Q44">
        <v>4.8118507118122347</v>
      </c>
      <c r="R44">
        <v>0</v>
      </c>
      <c r="S44">
        <v>9.6337052712581759</v>
      </c>
      <c r="T44">
        <v>6.7425933051173521</v>
      </c>
      <c r="U44" s="156">
        <f t="shared" si="2"/>
        <v>26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26</v>
      </c>
      <c r="E45">
        <f>PPCL!P45</f>
        <v>0</v>
      </c>
      <c r="F45">
        <f t="shared" si="4"/>
        <v>200</v>
      </c>
      <c r="G45">
        <f t="shared" si="5"/>
        <v>26</v>
      </c>
      <c r="H45" s="154"/>
      <c r="I45">
        <f>BRPL_EOD!AI45+BRPL_EOD!AJ45</f>
        <v>4.8099999999999996</v>
      </c>
      <c r="J45">
        <f>BYPL_EOD!AI45+BYPL_EOD!AJ45</f>
        <v>4.8099999999999996</v>
      </c>
      <c r="K45">
        <f>MES_EOD!AI45+MES_EOD!AJ45</f>
        <v>0</v>
      </c>
      <c r="L45">
        <f>NDMC_EOD!AI45+NDMC_EOD!AJ45</f>
        <v>9.6300000000000008</v>
      </c>
      <c r="M45">
        <f>TPDDL_EOD!AI45+TPDDL_EOD!AJ45</f>
        <v>6.74</v>
      </c>
      <c r="N45">
        <f t="shared" si="0"/>
        <v>25.990000000000002</v>
      </c>
      <c r="O45" s="154">
        <f t="shared" si="1"/>
        <v>9.9999999999980105E-3</v>
      </c>
      <c r="P45">
        <v>4.8118507118122347</v>
      </c>
      <c r="Q45">
        <v>4.8118507118122347</v>
      </c>
      <c r="R45">
        <v>0</v>
      </c>
      <c r="S45">
        <v>9.6337052712581759</v>
      </c>
      <c r="T45">
        <v>6.7425933051173521</v>
      </c>
      <c r="U45" s="156">
        <f t="shared" si="2"/>
        <v>26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26</v>
      </c>
      <c r="E46">
        <f>PPCL!P46</f>
        <v>0</v>
      </c>
      <c r="F46">
        <f t="shared" si="4"/>
        <v>200</v>
      </c>
      <c r="G46">
        <f t="shared" si="5"/>
        <v>26</v>
      </c>
      <c r="H46" s="154"/>
      <c r="I46">
        <f>BRPL_EOD!AI46+BRPL_EOD!AJ46</f>
        <v>4.8099999999999996</v>
      </c>
      <c r="J46">
        <f>BYPL_EOD!AI46+BYPL_EOD!AJ46</f>
        <v>4.8099999999999996</v>
      </c>
      <c r="K46">
        <f>MES_EOD!AI46+MES_EOD!AJ46</f>
        <v>0</v>
      </c>
      <c r="L46">
        <f>NDMC_EOD!AI46+NDMC_EOD!AJ46</f>
        <v>9.6300000000000008</v>
      </c>
      <c r="M46">
        <f>TPDDL_EOD!AI46+TPDDL_EOD!AJ46</f>
        <v>6.74</v>
      </c>
      <c r="N46">
        <f t="shared" si="0"/>
        <v>25.990000000000002</v>
      </c>
      <c r="O46" s="154">
        <f t="shared" si="1"/>
        <v>9.9999999999980105E-3</v>
      </c>
      <c r="P46">
        <v>4.8118507118122347</v>
      </c>
      <c r="Q46">
        <v>4.8118507118122347</v>
      </c>
      <c r="R46">
        <v>0</v>
      </c>
      <c r="S46">
        <v>9.6337052712581759</v>
      </c>
      <c r="T46">
        <v>6.7425933051173521</v>
      </c>
      <c r="U46" s="156">
        <f t="shared" si="2"/>
        <v>26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200</v>
      </c>
      <c r="G47">
        <f t="shared" si="5"/>
        <v>28</v>
      </c>
      <c r="H47" s="154"/>
      <c r="I47">
        <f>BRPL_EOD!AI47+BRPL_EOD!AJ47</f>
        <v>5</v>
      </c>
      <c r="J47">
        <f>BYPL_EOD!AI47+BYPL_EOD!AJ47</f>
        <v>5</v>
      </c>
      <c r="K47">
        <f>MES_EOD!AI47+MES_EOD!AJ47</f>
        <v>1</v>
      </c>
      <c r="L47">
        <f>NDMC_EOD!AI47+NDMC_EOD!AJ47</f>
        <v>10</v>
      </c>
      <c r="M47">
        <f>TPDDL_EOD!AI47+TPDDL_EOD!AJ47</f>
        <v>7</v>
      </c>
      <c r="N47">
        <f t="shared" si="0"/>
        <v>28</v>
      </c>
      <c r="O47" s="154">
        <f t="shared" si="1"/>
        <v>0</v>
      </c>
      <c r="P47">
        <v>5</v>
      </c>
      <c r="Q47">
        <v>5</v>
      </c>
      <c r="R47">
        <v>1</v>
      </c>
      <c r="S47">
        <v>10</v>
      </c>
      <c r="T47">
        <v>7</v>
      </c>
      <c r="U47" s="156">
        <f t="shared" si="2"/>
        <v>28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200</v>
      </c>
      <c r="G48">
        <f t="shared" si="5"/>
        <v>28</v>
      </c>
      <c r="H48" s="154"/>
      <c r="I48">
        <f>BRPL_EOD!AI48+BRPL_EOD!AJ48</f>
        <v>5</v>
      </c>
      <c r="J48">
        <f>BYPL_EOD!AI48+BYPL_EOD!AJ48</f>
        <v>5</v>
      </c>
      <c r="K48">
        <f>MES_EOD!AI48+MES_EOD!AJ48</f>
        <v>1</v>
      </c>
      <c r="L48">
        <f>NDMC_EOD!AI48+NDMC_EOD!AJ48</f>
        <v>10</v>
      </c>
      <c r="M48">
        <f>TPDDL_EOD!AI48+TPDDL_EOD!AJ48</f>
        <v>7</v>
      </c>
      <c r="N48">
        <f t="shared" si="0"/>
        <v>28</v>
      </c>
      <c r="O48" s="154">
        <f t="shared" si="1"/>
        <v>0</v>
      </c>
      <c r="P48">
        <v>5</v>
      </c>
      <c r="Q48">
        <v>5</v>
      </c>
      <c r="R48">
        <v>1</v>
      </c>
      <c r="S48">
        <v>10</v>
      </c>
      <c r="T48">
        <v>7</v>
      </c>
      <c r="U48" s="156">
        <f t="shared" si="2"/>
        <v>28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200</v>
      </c>
      <c r="G49">
        <f t="shared" si="5"/>
        <v>28</v>
      </c>
      <c r="H49" s="154"/>
      <c r="I49">
        <f>BRPL_EOD!AI49+BRPL_EOD!AJ49</f>
        <v>4.83</v>
      </c>
      <c r="J49">
        <f>BYPL_EOD!AI49+BYPL_EOD!AJ49</f>
        <v>4.83</v>
      </c>
      <c r="K49">
        <f>MES_EOD!AI49+MES_EOD!AJ49</f>
        <v>1.93</v>
      </c>
      <c r="L49">
        <f>NDMC_EOD!AI49+NDMC_EOD!AJ49</f>
        <v>9.66</v>
      </c>
      <c r="M49">
        <f>TPDDL_EOD!AI49+TPDDL_EOD!AJ49</f>
        <v>6.76</v>
      </c>
      <c r="N49">
        <f t="shared" si="0"/>
        <v>28.009999999999998</v>
      </c>
      <c r="O49" s="154">
        <f t="shared" si="1"/>
        <v>-9.9999999999980105E-3</v>
      </c>
      <c r="P49">
        <v>4.8282756158514823</v>
      </c>
      <c r="Q49">
        <v>4.8282756158514823</v>
      </c>
      <c r="R49">
        <v>1.9293109603712961</v>
      </c>
      <c r="S49">
        <v>9.6565512317029647</v>
      </c>
      <c r="T49">
        <v>6.7575865762227778</v>
      </c>
      <c r="U49" s="156">
        <f t="shared" si="2"/>
        <v>28.000000000000004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200</v>
      </c>
      <c r="G50">
        <f t="shared" si="5"/>
        <v>28</v>
      </c>
      <c r="H50" s="154"/>
      <c r="I50">
        <f>BRPL_EOD!AI50+BRPL_EOD!AJ50</f>
        <v>5</v>
      </c>
      <c r="J50">
        <f>BYPL_EOD!AI50+BYPL_EOD!AJ50</f>
        <v>5</v>
      </c>
      <c r="K50">
        <f>MES_EOD!AI50+MES_EOD!AJ50</f>
        <v>1</v>
      </c>
      <c r="L50">
        <f>NDMC_EOD!AI50+NDMC_EOD!AJ50</f>
        <v>10</v>
      </c>
      <c r="M50">
        <f>TPDDL_EOD!AI50+TPDDL_EOD!AJ50</f>
        <v>7</v>
      </c>
      <c r="N50">
        <f t="shared" si="0"/>
        <v>28</v>
      </c>
      <c r="O50" s="154">
        <f t="shared" si="1"/>
        <v>0</v>
      </c>
      <c r="P50">
        <v>5</v>
      </c>
      <c r="Q50">
        <v>5</v>
      </c>
      <c r="R50">
        <v>1</v>
      </c>
      <c r="S50">
        <v>10</v>
      </c>
      <c r="T50">
        <v>7</v>
      </c>
      <c r="U50" s="156">
        <f t="shared" si="2"/>
        <v>28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200</v>
      </c>
      <c r="G51">
        <f t="shared" si="5"/>
        <v>28</v>
      </c>
      <c r="H51" s="154"/>
      <c r="I51">
        <f>BRPL_EOD!AI51+BRPL_EOD!AJ51</f>
        <v>5</v>
      </c>
      <c r="J51">
        <f>BYPL_EOD!AI51+BYPL_EOD!AJ51</f>
        <v>5</v>
      </c>
      <c r="K51">
        <f>MES_EOD!AI51+MES_EOD!AJ51</f>
        <v>1</v>
      </c>
      <c r="L51">
        <f>NDMC_EOD!AI51+NDMC_EOD!AJ51</f>
        <v>10</v>
      </c>
      <c r="M51">
        <f>TPDDL_EOD!AI51+TPDDL_EOD!AJ51</f>
        <v>7</v>
      </c>
      <c r="N51">
        <f t="shared" si="0"/>
        <v>28</v>
      </c>
      <c r="O51" s="154">
        <f t="shared" si="1"/>
        <v>0</v>
      </c>
      <c r="P51">
        <v>5</v>
      </c>
      <c r="Q51">
        <v>5</v>
      </c>
      <c r="R51">
        <v>1</v>
      </c>
      <c r="S51">
        <v>10</v>
      </c>
      <c r="T51">
        <v>7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200</v>
      </c>
      <c r="G52">
        <f t="shared" si="5"/>
        <v>28</v>
      </c>
      <c r="H52" s="154"/>
      <c r="I52">
        <f>BRPL_EOD!AI52+BRPL_EOD!AJ52</f>
        <v>5</v>
      </c>
      <c r="J52">
        <f>BYPL_EOD!AI52+BYPL_EOD!AJ52</f>
        <v>5</v>
      </c>
      <c r="K52">
        <f>MES_EOD!AI52+MES_EOD!AJ52</f>
        <v>1</v>
      </c>
      <c r="L52">
        <f>NDMC_EOD!AI52+NDMC_EOD!AJ52</f>
        <v>10</v>
      </c>
      <c r="M52">
        <f>TPDDL_EOD!AI52+TPDDL_EOD!AJ52</f>
        <v>7</v>
      </c>
      <c r="N52">
        <f t="shared" si="0"/>
        <v>28</v>
      </c>
      <c r="O52" s="154">
        <f t="shared" si="1"/>
        <v>0</v>
      </c>
      <c r="P52">
        <v>5</v>
      </c>
      <c r="Q52">
        <v>5</v>
      </c>
      <c r="R52">
        <v>1</v>
      </c>
      <c r="S52">
        <v>10</v>
      </c>
      <c r="T52">
        <v>7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200</v>
      </c>
      <c r="G53">
        <f t="shared" si="5"/>
        <v>28</v>
      </c>
      <c r="H53" s="154"/>
      <c r="I53">
        <f>BRPL_EOD!AI53+BRPL_EOD!AJ53</f>
        <v>5</v>
      </c>
      <c r="J53">
        <f>BYPL_EOD!AI53+BYPL_EOD!AJ53</f>
        <v>5</v>
      </c>
      <c r="K53">
        <f>MES_EOD!AI53+MES_EOD!AJ53</f>
        <v>1</v>
      </c>
      <c r="L53">
        <f>NDMC_EOD!AI53+NDMC_EOD!AJ53</f>
        <v>10</v>
      </c>
      <c r="M53">
        <f>TPDDL_EOD!AI53+TPDDL_EOD!AJ53</f>
        <v>7</v>
      </c>
      <c r="N53">
        <f t="shared" si="0"/>
        <v>28</v>
      </c>
      <c r="O53" s="154">
        <f t="shared" si="1"/>
        <v>0</v>
      </c>
      <c r="P53">
        <v>5</v>
      </c>
      <c r="Q53">
        <v>5</v>
      </c>
      <c r="R53">
        <v>1</v>
      </c>
      <c r="S53">
        <v>10</v>
      </c>
      <c r="T53">
        <v>7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200</v>
      </c>
      <c r="G54">
        <f t="shared" si="5"/>
        <v>28</v>
      </c>
      <c r="H54" s="154"/>
      <c r="I54">
        <f>BRPL_EOD!AI54+BRPL_EOD!AJ54</f>
        <v>5</v>
      </c>
      <c r="J54">
        <f>BYPL_EOD!AI54+BYPL_EOD!AJ54</f>
        <v>5</v>
      </c>
      <c r="K54">
        <f>MES_EOD!AI54+MES_EOD!AJ54</f>
        <v>1</v>
      </c>
      <c r="L54">
        <f>NDMC_EOD!AI54+NDMC_EOD!AJ54</f>
        <v>10</v>
      </c>
      <c r="M54">
        <f>TPDDL_EOD!AI54+TPDDL_EOD!AJ54</f>
        <v>7</v>
      </c>
      <c r="N54">
        <f t="shared" si="0"/>
        <v>28</v>
      </c>
      <c r="O54" s="154">
        <f t="shared" si="1"/>
        <v>0</v>
      </c>
      <c r="P54">
        <v>5</v>
      </c>
      <c r="Q54">
        <v>5</v>
      </c>
      <c r="R54">
        <v>1</v>
      </c>
      <c r="S54">
        <v>10</v>
      </c>
      <c r="T54">
        <v>7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200</v>
      </c>
      <c r="G55">
        <f t="shared" si="5"/>
        <v>28</v>
      </c>
      <c r="H55" s="154"/>
      <c r="I55">
        <f>BRPL_EOD!AI55+BRPL_EOD!AJ55</f>
        <v>4.83</v>
      </c>
      <c r="J55">
        <f>BYPL_EOD!AI55+BYPL_EOD!AJ55</f>
        <v>4.83</v>
      </c>
      <c r="K55">
        <f>MES_EOD!AI55+MES_EOD!AJ55</f>
        <v>1.93</v>
      </c>
      <c r="L55">
        <f>NDMC_EOD!AI55+NDMC_EOD!AJ55</f>
        <v>9.66</v>
      </c>
      <c r="M55">
        <f>TPDDL_EOD!AI55+TPDDL_EOD!AJ55</f>
        <v>6.76</v>
      </c>
      <c r="N55">
        <f t="shared" si="0"/>
        <v>28.009999999999998</v>
      </c>
      <c r="O55" s="154">
        <f t="shared" si="1"/>
        <v>-9.9999999999980105E-3</v>
      </c>
      <c r="P55">
        <v>4.8282756158514823</v>
      </c>
      <c r="Q55">
        <v>4.8282756158514823</v>
      </c>
      <c r="R55">
        <v>1.9293109603712961</v>
      </c>
      <c r="S55">
        <v>9.6565512317029647</v>
      </c>
      <c r="T55">
        <v>6.7575865762227778</v>
      </c>
      <c r="U55" s="156">
        <f t="shared" si="2"/>
        <v>28.000000000000004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200</v>
      </c>
      <c r="G56">
        <f t="shared" si="5"/>
        <v>28</v>
      </c>
      <c r="H56" s="154"/>
      <c r="I56">
        <f>BRPL_EOD!AI56+BRPL_EOD!AJ56</f>
        <v>5</v>
      </c>
      <c r="J56">
        <f>BYPL_EOD!AI56+BYPL_EOD!AJ56</f>
        <v>5</v>
      </c>
      <c r="K56">
        <f>MES_EOD!AI56+MES_EOD!AJ56</f>
        <v>1</v>
      </c>
      <c r="L56">
        <f>NDMC_EOD!AI56+NDMC_EOD!AJ56</f>
        <v>10</v>
      </c>
      <c r="M56">
        <f>TPDDL_EOD!AI56+TPDDL_EOD!AJ56</f>
        <v>7</v>
      </c>
      <c r="N56">
        <f t="shared" si="0"/>
        <v>28</v>
      </c>
      <c r="O56" s="154">
        <f t="shared" si="1"/>
        <v>0</v>
      </c>
      <c r="P56">
        <v>5</v>
      </c>
      <c r="Q56">
        <v>5</v>
      </c>
      <c r="R56">
        <v>1</v>
      </c>
      <c r="S56">
        <v>10</v>
      </c>
      <c r="T56">
        <v>7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200</v>
      </c>
      <c r="G57">
        <f t="shared" si="5"/>
        <v>28</v>
      </c>
      <c r="H57" s="154"/>
      <c r="I57">
        <f>BRPL_EOD!AI57+BRPL_EOD!AJ57</f>
        <v>5</v>
      </c>
      <c r="J57">
        <f>BYPL_EOD!AI57+BYPL_EOD!AJ57</f>
        <v>5</v>
      </c>
      <c r="K57">
        <f>MES_EOD!AI57+MES_EOD!AJ57</f>
        <v>1</v>
      </c>
      <c r="L57">
        <f>NDMC_EOD!AI57+NDMC_EOD!AJ57</f>
        <v>10</v>
      </c>
      <c r="M57">
        <f>TPDDL_EOD!AI57+TPDDL_EOD!AJ57</f>
        <v>7</v>
      </c>
      <c r="N57">
        <f t="shared" si="0"/>
        <v>28</v>
      </c>
      <c r="O57" s="154">
        <f t="shared" si="1"/>
        <v>0</v>
      </c>
      <c r="P57">
        <v>5</v>
      </c>
      <c r="Q57">
        <v>5</v>
      </c>
      <c r="R57">
        <v>1</v>
      </c>
      <c r="S57">
        <v>10</v>
      </c>
      <c r="T57">
        <v>7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200</v>
      </c>
      <c r="G58">
        <f t="shared" si="5"/>
        <v>28</v>
      </c>
      <c r="H58" s="154"/>
      <c r="I58">
        <f>BRPL_EOD!AI58+BRPL_EOD!AJ58</f>
        <v>5</v>
      </c>
      <c r="J58">
        <f>BYPL_EOD!AI58+BYPL_EOD!AJ58</f>
        <v>5</v>
      </c>
      <c r="K58">
        <f>MES_EOD!AI58+MES_EOD!AJ58</f>
        <v>1</v>
      </c>
      <c r="L58">
        <f>NDMC_EOD!AI58+NDMC_EOD!AJ58</f>
        <v>10</v>
      </c>
      <c r="M58">
        <f>TPDDL_EOD!AI58+TPDDL_EOD!AJ58</f>
        <v>7</v>
      </c>
      <c r="N58">
        <f t="shared" si="0"/>
        <v>28</v>
      </c>
      <c r="O58" s="154">
        <f t="shared" si="1"/>
        <v>0</v>
      </c>
      <c r="P58">
        <v>5</v>
      </c>
      <c r="Q58">
        <v>5</v>
      </c>
      <c r="R58">
        <v>1</v>
      </c>
      <c r="S58">
        <v>10</v>
      </c>
      <c r="T58">
        <v>7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200</v>
      </c>
      <c r="G59">
        <f t="shared" si="5"/>
        <v>28</v>
      </c>
      <c r="H59" s="154"/>
      <c r="I59">
        <f>BRPL_EOD!AI59+BRPL_EOD!AJ59</f>
        <v>5</v>
      </c>
      <c r="J59">
        <f>BYPL_EOD!AI59+BYPL_EOD!AJ59</f>
        <v>5</v>
      </c>
      <c r="K59">
        <f>MES_EOD!AI59+MES_EOD!AJ59</f>
        <v>1</v>
      </c>
      <c r="L59">
        <f>NDMC_EOD!AI59+NDMC_EOD!AJ59</f>
        <v>10</v>
      </c>
      <c r="M59">
        <f>TPDDL_EOD!AI59+TPDDL_EOD!AJ59</f>
        <v>7</v>
      </c>
      <c r="N59">
        <f t="shared" si="0"/>
        <v>28</v>
      </c>
      <c r="O59" s="154">
        <f t="shared" si="1"/>
        <v>0</v>
      </c>
      <c r="P59">
        <v>5</v>
      </c>
      <c r="Q59">
        <v>5</v>
      </c>
      <c r="R59">
        <v>1</v>
      </c>
      <c r="S59">
        <v>10</v>
      </c>
      <c r="T59">
        <v>7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200</v>
      </c>
      <c r="G60">
        <f t="shared" si="5"/>
        <v>28</v>
      </c>
      <c r="H60" s="154"/>
      <c r="I60">
        <f>BRPL_EOD!AI60+BRPL_EOD!AJ60</f>
        <v>5</v>
      </c>
      <c r="J60">
        <f>BYPL_EOD!AI60+BYPL_EOD!AJ60</f>
        <v>5</v>
      </c>
      <c r="K60">
        <f>MES_EOD!AI60+MES_EOD!AJ60</f>
        <v>1</v>
      </c>
      <c r="L60">
        <f>NDMC_EOD!AI60+NDMC_EOD!AJ60</f>
        <v>10</v>
      </c>
      <c r="M60">
        <f>TPDDL_EOD!AI60+TPDDL_EOD!AJ60</f>
        <v>7</v>
      </c>
      <c r="N60">
        <f t="shared" si="0"/>
        <v>28</v>
      </c>
      <c r="O60" s="154">
        <f t="shared" si="1"/>
        <v>0</v>
      </c>
      <c r="P60">
        <v>5</v>
      </c>
      <c r="Q60">
        <v>5</v>
      </c>
      <c r="R60">
        <v>1</v>
      </c>
      <c r="S60">
        <v>10</v>
      </c>
      <c r="T60">
        <v>7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200</v>
      </c>
      <c r="G61">
        <f t="shared" si="5"/>
        <v>28</v>
      </c>
      <c r="H61" s="154"/>
      <c r="I61">
        <f>BRPL_EOD!AI61+BRPL_EOD!AJ61</f>
        <v>4.83</v>
      </c>
      <c r="J61">
        <f>BYPL_EOD!AI61+BYPL_EOD!AJ61</f>
        <v>4.83</v>
      </c>
      <c r="K61">
        <f>MES_EOD!AI61+MES_EOD!AJ61</f>
        <v>1.93</v>
      </c>
      <c r="L61">
        <f>NDMC_EOD!AI61+NDMC_EOD!AJ61</f>
        <v>9.66</v>
      </c>
      <c r="M61">
        <f>TPDDL_EOD!AI61+TPDDL_EOD!AJ61</f>
        <v>6.76</v>
      </c>
      <c r="N61">
        <f t="shared" si="0"/>
        <v>28.009999999999998</v>
      </c>
      <c r="O61" s="154">
        <f t="shared" si="1"/>
        <v>-9.9999999999980105E-3</v>
      </c>
      <c r="P61">
        <v>4.8282756158514823</v>
      </c>
      <c r="Q61">
        <v>4.8282756158514823</v>
      </c>
      <c r="R61">
        <v>1.9293109603712961</v>
      </c>
      <c r="S61">
        <v>9.6565512317029647</v>
      </c>
      <c r="T61">
        <v>6.7575865762227778</v>
      </c>
      <c r="U61" s="156">
        <f t="shared" si="2"/>
        <v>28.000000000000004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200</v>
      </c>
      <c r="G62">
        <f t="shared" si="5"/>
        <v>28</v>
      </c>
      <c r="H62" s="154"/>
      <c r="I62">
        <f>BRPL_EOD!AI62+BRPL_EOD!AJ62</f>
        <v>5</v>
      </c>
      <c r="J62">
        <f>BYPL_EOD!AI62+BYPL_EOD!AJ62</f>
        <v>5</v>
      </c>
      <c r="K62">
        <f>MES_EOD!AI62+MES_EOD!AJ62</f>
        <v>1</v>
      </c>
      <c r="L62">
        <f>NDMC_EOD!AI62+NDMC_EOD!AJ62</f>
        <v>10</v>
      </c>
      <c r="M62">
        <f>TPDDL_EOD!AI62+TPDDL_EOD!AJ62</f>
        <v>7</v>
      </c>
      <c r="N62">
        <f t="shared" si="0"/>
        <v>28</v>
      </c>
      <c r="O62" s="154">
        <f t="shared" si="1"/>
        <v>0</v>
      </c>
      <c r="P62">
        <v>5</v>
      </c>
      <c r="Q62">
        <v>5</v>
      </c>
      <c r="R62">
        <v>1</v>
      </c>
      <c r="S62">
        <v>10</v>
      </c>
      <c r="T62">
        <v>7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200</v>
      </c>
      <c r="G63">
        <f t="shared" si="5"/>
        <v>28</v>
      </c>
      <c r="H63" s="154"/>
      <c r="I63">
        <f>BRPL_EOD!AI63+BRPL_EOD!AJ63</f>
        <v>5</v>
      </c>
      <c r="J63">
        <f>BYPL_EOD!AI63+BYPL_EOD!AJ63</f>
        <v>5</v>
      </c>
      <c r="K63">
        <f>MES_EOD!AI63+MES_EOD!AJ63</f>
        <v>1</v>
      </c>
      <c r="L63">
        <f>NDMC_EOD!AI63+NDMC_EOD!AJ63</f>
        <v>10</v>
      </c>
      <c r="M63">
        <f>TPDDL_EOD!AI63+TPDDL_EOD!AJ63</f>
        <v>7</v>
      </c>
      <c r="N63">
        <f t="shared" si="0"/>
        <v>28</v>
      </c>
      <c r="O63" s="154">
        <f t="shared" si="1"/>
        <v>0</v>
      </c>
      <c r="P63">
        <v>5</v>
      </c>
      <c r="Q63">
        <v>5</v>
      </c>
      <c r="R63">
        <v>1</v>
      </c>
      <c r="S63">
        <v>10</v>
      </c>
      <c r="T63">
        <v>7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200</v>
      </c>
      <c r="G64">
        <f t="shared" si="5"/>
        <v>28</v>
      </c>
      <c r="H64" s="154"/>
      <c r="I64">
        <f>BRPL_EOD!AI64+BRPL_EOD!AJ64</f>
        <v>5</v>
      </c>
      <c r="J64">
        <f>BYPL_EOD!AI64+BYPL_EOD!AJ64</f>
        <v>5</v>
      </c>
      <c r="K64">
        <f>MES_EOD!AI64+MES_EOD!AJ64</f>
        <v>1</v>
      </c>
      <c r="L64">
        <f>NDMC_EOD!AI64+NDMC_EOD!AJ64</f>
        <v>10</v>
      </c>
      <c r="M64">
        <f>TPDDL_EOD!AI64+TPDDL_EOD!AJ64</f>
        <v>7</v>
      </c>
      <c r="N64">
        <f t="shared" si="0"/>
        <v>28</v>
      </c>
      <c r="O64" s="154">
        <f t="shared" si="1"/>
        <v>0</v>
      </c>
      <c r="P64">
        <v>5</v>
      </c>
      <c r="Q64">
        <v>5</v>
      </c>
      <c r="R64">
        <v>1</v>
      </c>
      <c r="S64">
        <v>10</v>
      </c>
      <c r="T64">
        <v>7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200</v>
      </c>
      <c r="G65">
        <f t="shared" si="5"/>
        <v>28</v>
      </c>
      <c r="H65" s="154"/>
      <c r="I65">
        <f>BRPL_EOD!AI65+BRPL_EOD!AJ65</f>
        <v>5</v>
      </c>
      <c r="J65">
        <f>BYPL_EOD!AI65+BYPL_EOD!AJ65</f>
        <v>5</v>
      </c>
      <c r="K65">
        <f>MES_EOD!AI65+MES_EOD!AJ65</f>
        <v>1</v>
      </c>
      <c r="L65">
        <f>NDMC_EOD!AI65+NDMC_EOD!AJ65</f>
        <v>10</v>
      </c>
      <c r="M65">
        <f>TPDDL_EOD!AI65+TPDDL_EOD!AJ65</f>
        <v>7</v>
      </c>
      <c r="N65">
        <f t="shared" si="0"/>
        <v>28</v>
      </c>
      <c r="O65" s="154">
        <f t="shared" si="1"/>
        <v>0</v>
      </c>
      <c r="P65">
        <v>5</v>
      </c>
      <c r="Q65">
        <v>5</v>
      </c>
      <c r="R65">
        <v>1</v>
      </c>
      <c r="S65">
        <v>10</v>
      </c>
      <c r="T65">
        <v>7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200</v>
      </c>
      <c r="G66">
        <f t="shared" si="5"/>
        <v>28</v>
      </c>
      <c r="H66" s="154"/>
      <c r="I66">
        <f>BRPL_EOD!AI66+BRPL_EOD!AJ66</f>
        <v>5</v>
      </c>
      <c r="J66">
        <f>BYPL_EOD!AI66+BYPL_EOD!AJ66</f>
        <v>5</v>
      </c>
      <c r="K66">
        <f>MES_EOD!AI66+MES_EOD!AJ66</f>
        <v>1</v>
      </c>
      <c r="L66">
        <f>NDMC_EOD!AI66+NDMC_EOD!AJ66</f>
        <v>10</v>
      </c>
      <c r="M66">
        <f>TPDDL_EOD!AI66+TPDDL_EOD!AJ66</f>
        <v>7</v>
      </c>
      <c r="N66">
        <f t="shared" si="0"/>
        <v>28</v>
      </c>
      <c r="O66" s="154">
        <f t="shared" si="1"/>
        <v>0</v>
      </c>
      <c r="P66">
        <v>5</v>
      </c>
      <c r="Q66">
        <v>5</v>
      </c>
      <c r="R66">
        <v>1</v>
      </c>
      <c r="S66">
        <v>10</v>
      </c>
      <c r="T66">
        <v>7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200</v>
      </c>
      <c r="G67">
        <f t="shared" si="5"/>
        <v>28</v>
      </c>
      <c r="H67" s="154"/>
      <c r="I67">
        <f>BRPL_EOD!AI67+BRPL_EOD!AJ67</f>
        <v>2.86</v>
      </c>
      <c r="J67">
        <f>BYPL_EOD!AI67+BYPL_EOD!AJ67</f>
        <v>14.29</v>
      </c>
      <c r="K67">
        <f>MES_EOD!AI67+MES_EOD!AJ67</f>
        <v>1.1399999999999999</v>
      </c>
      <c r="L67">
        <f>NDMC_EOD!AI67+NDMC_EOD!AJ67</f>
        <v>5.71</v>
      </c>
      <c r="M67">
        <f>TPDDL_EOD!AI67+TPDDL_EOD!AJ67</f>
        <v>4</v>
      </c>
      <c r="N67">
        <f t="shared" ref="N67:N98" si="6">SUM(I67:M67)</f>
        <v>28</v>
      </c>
      <c r="O67" s="154">
        <f t="shared" ref="O67:O98" si="7">G67-N67</f>
        <v>0</v>
      </c>
      <c r="P67">
        <v>2.86</v>
      </c>
      <c r="Q67">
        <v>14.29</v>
      </c>
      <c r="R67">
        <v>1.1399999999999999</v>
      </c>
      <c r="S67">
        <v>5.71</v>
      </c>
      <c r="T67">
        <v>4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200</v>
      </c>
      <c r="G68">
        <f t="shared" ref="G68:G98" si="11">D68+E68</f>
        <v>28</v>
      </c>
      <c r="H68" s="154"/>
      <c r="I68">
        <f>BRPL_EOD!AI68+BRPL_EOD!AJ68</f>
        <v>5</v>
      </c>
      <c r="J68">
        <f>BYPL_EOD!AI68+BYPL_EOD!AJ68</f>
        <v>5</v>
      </c>
      <c r="K68">
        <f>MES_EOD!AI68+MES_EOD!AJ68</f>
        <v>1</v>
      </c>
      <c r="L68">
        <f>NDMC_EOD!AI68+NDMC_EOD!AJ68</f>
        <v>10</v>
      </c>
      <c r="M68">
        <f>TPDDL_EOD!AI68+TPDDL_EOD!AJ68</f>
        <v>7</v>
      </c>
      <c r="N68">
        <f t="shared" si="6"/>
        <v>28</v>
      </c>
      <c r="O68" s="154">
        <f t="shared" si="7"/>
        <v>0</v>
      </c>
      <c r="P68">
        <v>5</v>
      </c>
      <c r="Q68">
        <v>5</v>
      </c>
      <c r="R68">
        <v>1</v>
      </c>
      <c r="S68">
        <v>10</v>
      </c>
      <c r="T68">
        <v>7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200</v>
      </c>
      <c r="G69">
        <f t="shared" si="11"/>
        <v>28</v>
      </c>
      <c r="H69" s="154"/>
      <c r="I69">
        <f>BRPL_EOD!AI69+BRPL_EOD!AJ69</f>
        <v>2.98</v>
      </c>
      <c r="J69">
        <f>BYPL_EOD!AI69+BYPL_EOD!AJ69</f>
        <v>14.89</v>
      </c>
      <c r="K69">
        <f>MES_EOD!AI69+MES_EOD!AJ69</f>
        <v>0</v>
      </c>
      <c r="L69">
        <f>NDMC_EOD!AI69+NDMC_EOD!AJ69</f>
        <v>5.96</v>
      </c>
      <c r="M69">
        <f>TPDDL_EOD!AI69+TPDDL_EOD!AJ69</f>
        <v>4.17</v>
      </c>
      <c r="N69">
        <f t="shared" si="6"/>
        <v>28</v>
      </c>
      <c r="O69" s="154">
        <f t="shared" si="7"/>
        <v>0</v>
      </c>
      <c r="P69">
        <v>2.98</v>
      </c>
      <c r="Q69">
        <v>14.89</v>
      </c>
      <c r="R69">
        <v>0</v>
      </c>
      <c r="S69">
        <v>5.96</v>
      </c>
      <c r="T69">
        <v>4.17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200</v>
      </c>
      <c r="G70">
        <f t="shared" si="11"/>
        <v>28</v>
      </c>
      <c r="H70" s="154"/>
      <c r="I70">
        <f>BRPL_EOD!AI70+BRPL_EOD!AJ70</f>
        <v>2.98</v>
      </c>
      <c r="J70">
        <f>BYPL_EOD!AI70+BYPL_EOD!AJ70</f>
        <v>14.89</v>
      </c>
      <c r="K70">
        <f>MES_EOD!AI70+MES_EOD!AJ70</f>
        <v>0</v>
      </c>
      <c r="L70">
        <f>NDMC_EOD!AI70+NDMC_EOD!AJ70</f>
        <v>5.96</v>
      </c>
      <c r="M70">
        <f>TPDDL_EOD!AI70+TPDDL_EOD!AJ70</f>
        <v>4.17</v>
      </c>
      <c r="N70">
        <f t="shared" si="6"/>
        <v>28</v>
      </c>
      <c r="O70" s="154">
        <f t="shared" si="7"/>
        <v>0</v>
      </c>
      <c r="P70">
        <v>2.98</v>
      </c>
      <c r="Q70">
        <v>14.89</v>
      </c>
      <c r="R70">
        <v>0</v>
      </c>
      <c r="S70">
        <v>5.96</v>
      </c>
      <c r="T70">
        <v>4.17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200</v>
      </c>
      <c r="G71">
        <f t="shared" si="11"/>
        <v>28</v>
      </c>
      <c r="H71" s="154"/>
      <c r="I71">
        <f>BRPL_EOD!AI71+BRPL_EOD!AJ71</f>
        <v>5</v>
      </c>
      <c r="J71">
        <f>BYPL_EOD!AI71+BYPL_EOD!AJ71</f>
        <v>5</v>
      </c>
      <c r="K71">
        <f>MES_EOD!AI71+MES_EOD!AJ71</f>
        <v>1</v>
      </c>
      <c r="L71">
        <f>NDMC_EOD!AI71+NDMC_EOD!AJ71</f>
        <v>10</v>
      </c>
      <c r="M71">
        <f>TPDDL_EOD!AI71+TPDDL_EOD!AJ71</f>
        <v>7</v>
      </c>
      <c r="N71">
        <f t="shared" si="6"/>
        <v>28</v>
      </c>
      <c r="O71" s="154">
        <f t="shared" si="7"/>
        <v>0</v>
      </c>
      <c r="P71">
        <v>5</v>
      </c>
      <c r="Q71">
        <v>5</v>
      </c>
      <c r="R71">
        <v>1</v>
      </c>
      <c r="S71">
        <v>10</v>
      </c>
      <c r="T71">
        <v>7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200</v>
      </c>
      <c r="G72">
        <f t="shared" si="11"/>
        <v>28</v>
      </c>
      <c r="H72" s="154"/>
      <c r="I72">
        <f>BRPL_EOD!AI72+BRPL_EOD!AJ72</f>
        <v>5</v>
      </c>
      <c r="J72">
        <f>BYPL_EOD!AI72+BYPL_EOD!AJ72</f>
        <v>5</v>
      </c>
      <c r="K72">
        <f>MES_EOD!AI72+MES_EOD!AJ72</f>
        <v>1</v>
      </c>
      <c r="L72">
        <f>NDMC_EOD!AI72+NDMC_EOD!AJ72</f>
        <v>10</v>
      </c>
      <c r="M72">
        <f>TPDDL_EOD!AI72+TPDDL_EOD!AJ72</f>
        <v>7</v>
      </c>
      <c r="N72">
        <f t="shared" si="6"/>
        <v>28</v>
      </c>
      <c r="O72" s="154">
        <f t="shared" si="7"/>
        <v>0</v>
      </c>
      <c r="P72">
        <v>5</v>
      </c>
      <c r="Q72">
        <v>5</v>
      </c>
      <c r="R72">
        <v>1</v>
      </c>
      <c r="S72">
        <v>10</v>
      </c>
      <c r="T72">
        <v>7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200</v>
      </c>
      <c r="G73">
        <f t="shared" si="11"/>
        <v>28</v>
      </c>
      <c r="H73" s="154"/>
      <c r="I73">
        <f>BRPL_EOD!AI73+BRPL_EOD!AJ73</f>
        <v>4.83</v>
      </c>
      <c r="J73">
        <f>BYPL_EOD!AI73+BYPL_EOD!AJ73</f>
        <v>4.83</v>
      </c>
      <c r="K73">
        <f>MES_EOD!AI73+MES_EOD!AJ73</f>
        <v>1.93</v>
      </c>
      <c r="L73">
        <f>NDMC_EOD!AI73+NDMC_EOD!AJ73</f>
        <v>9.66</v>
      </c>
      <c r="M73">
        <f>TPDDL_EOD!AI73+TPDDL_EOD!AJ73</f>
        <v>6.76</v>
      </c>
      <c r="N73">
        <f t="shared" si="6"/>
        <v>28.009999999999998</v>
      </c>
      <c r="O73" s="154">
        <f t="shared" si="7"/>
        <v>-9.9999999999980105E-3</v>
      </c>
      <c r="P73">
        <v>4.8282756158514823</v>
      </c>
      <c r="Q73">
        <v>4.8282756158514823</v>
      </c>
      <c r="R73">
        <v>1.9293109603712961</v>
      </c>
      <c r="S73">
        <v>9.6565512317029647</v>
      </c>
      <c r="T73">
        <v>6.7575865762227778</v>
      </c>
      <c r="U73" s="156">
        <f t="shared" si="8"/>
        <v>28.000000000000004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200</v>
      </c>
      <c r="G74">
        <f t="shared" si="11"/>
        <v>28</v>
      </c>
      <c r="H74" s="154"/>
      <c r="I74">
        <f>BRPL_EOD!AI74+BRPL_EOD!AJ74</f>
        <v>5</v>
      </c>
      <c r="J74">
        <f>BYPL_EOD!AI74+BYPL_EOD!AJ74</f>
        <v>5</v>
      </c>
      <c r="K74">
        <f>MES_EOD!AI74+MES_EOD!AJ74</f>
        <v>1</v>
      </c>
      <c r="L74">
        <f>NDMC_EOD!AI74+NDMC_EOD!AJ74</f>
        <v>10</v>
      </c>
      <c r="M74">
        <f>TPDDL_EOD!AI74+TPDDL_EOD!AJ74</f>
        <v>7</v>
      </c>
      <c r="N74">
        <f t="shared" si="6"/>
        <v>28</v>
      </c>
      <c r="O74" s="154">
        <f t="shared" si="7"/>
        <v>0</v>
      </c>
      <c r="P74">
        <v>5</v>
      </c>
      <c r="Q74">
        <v>5</v>
      </c>
      <c r="R74">
        <v>1</v>
      </c>
      <c r="S74">
        <v>10</v>
      </c>
      <c r="T74">
        <v>7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200</v>
      </c>
      <c r="G75">
        <f t="shared" si="11"/>
        <v>28</v>
      </c>
      <c r="H75" s="154"/>
      <c r="I75">
        <f>BRPL_EOD!AI75+BRPL_EOD!AJ75</f>
        <v>5</v>
      </c>
      <c r="J75">
        <f>BYPL_EOD!AI75+BYPL_EOD!AJ75</f>
        <v>5</v>
      </c>
      <c r="K75">
        <f>MES_EOD!AI75+MES_EOD!AJ75</f>
        <v>1</v>
      </c>
      <c r="L75">
        <f>NDMC_EOD!AI75+NDMC_EOD!AJ75</f>
        <v>10</v>
      </c>
      <c r="M75">
        <f>TPDDL_EOD!AI75+TPDDL_EOD!AJ75</f>
        <v>7</v>
      </c>
      <c r="N75">
        <f t="shared" si="6"/>
        <v>28</v>
      </c>
      <c r="O75" s="154">
        <f t="shared" si="7"/>
        <v>0</v>
      </c>
      <c r="P75">
        <v>5</v>
      </c>
      <c r="Q75">
        <v>5</v>
      </c>
      <c r="R75">
        <v>1</v>
      </c>
      <c r="S75">
        <v>10</v>
      </c>
      <c r="T75">
        <v>7</v>
      </c>
      <c r="U75" s="156">
        <f t="shared" si="8"/>
        <v>28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200</v>
      </c>
      <c r="G76">
        <f t="shared" si="11"/>
        <v>28</v>
      </c>
      <c r="H76" s="154"/>
      <c r="I76">
        <f>BRPL_EOD!AI76+BRPL_EOD!AJ76</f>
        <v>5</v>
      </c>
      <c r="J76">
        <f>BYPL_EOD!AI76+BYPL_EOD!AJ76</f>
        <v>5</v>
      </c>
      <c r="K76">
        <f>MES_EOD!AI76+MES_EOD!AJ76</f>
        <v>1</v>
      </c>
      <c r="L76">
        <f>NDMC_EOD!AI76+NDMC_EOD!AJ76</f>
        <v>10</v>
      </c>
      <c r="M76">
        <f>TPDDL_EOD!AI76+TPDDL_EOD!AJ76</f>
        <v>7</v>
      </c>
      <c r="N76">
        <f t="shared" si="6"/>
        <v>28</v>
      </c>
      <c r="O76" s="154">
        <f t="shared" si="7"/>
        <v>0</v>
      </c>
      <c r="P76">
        <v>5</v>
      </c>
      <c r="Q76">
        <v>5</v>
      </c>
      <c r="R76">
        <v>1</v>
      </c>
      <c r="S76">
        <v>10</v>
      </c>
      <c r="T76">
        <v>7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200</v>
      </c>
      <c r="G77">
        <f t="shared" si="11"/>
        <v>28</v>
      </c>
      <c r="H77" s="154"/>
      <c r="I77">
        <f>BRPL_EOD!AI77+BRPL_EOD!AJ77</f>
        <v>5</v>
      </c>
      <c r="J77">
        <f>BYPL_EOD!AI77+BYPL_EOD!AJ77</f>
        <v>5</v>
      </c>
      <c r="K77">
        <f>MES_EOD!AI77+MES_EOD!AJ77</f>
        <v>1</v>
      </c>
      <c r="L77">
        <f>NDMC_EOD!AI77+NDMC_EOD!AJ77</f>
        <v>10</v>
      </c>
      <c r="M77">
        <f>TPDDL_EOD!AI77+TPDDL_EOD!AJ77</f>
        <v>7</v>
      </c>
      <c r="N77">
        <f t="shared" si="6"/>
        <v>28</v>
      </c>
      <c r="O77" s="154">
        <f t="shared" si="7"/>
        <v>0</v>
      </c>
      <c r="P77">
        <v>5</v>
      </c>
      <c r="Q77">
        <v>5</v>
      </c>
      <c r="R77">
        <v>1</v>
      </c>
      <c r="S77">
        <v>10</v>
      </c>
      <c r="T77">
        <v>7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200</v>
      </c>
      <c r="G78">
        <f t="shared" si="11"/>
        <v>28</v>
      </c>
      <c r="H78" s="154"/>
      <c r="I78">
        <f>BRPL_EOD!AI78+BRPL_EOD!AJ78</f>
        <v>5</v>
      </c>
      <c r="J78">
        <f>BYPL_EOD!AI78+BYPL_EOD!AJ78</f>
        <v>5</v>
      </c>
      <c r="K78">
        <f>MES_EOD!AI78+MES_EOD!AJ78</f>
        <v>1</v>
      </c>
      <c r="L78">
        <f>NDMC_EOD!AI78+NDMC_EOD!AJ78</f>
        <v>10</v>
      </c>
      <c r="M78">
        <f>TPDDL_EOD!AI78+TPDDL_EOD!AJ78</f>
        <v>7</v>
      </c>
      <c r="N78">
        <f t="shared" si="6"/>
        <v>28</v>
      </c>
      <c r="O78" s="154">
        <f t="shared" si="7"/>
        <v>0</v>
      </c>
      <c r="P78">
        <v>5</v>
      </c>
      <c r="Q78">
        <v>5</v>
      </c>
      <c r="R78">
        <v>1</v>
      </c>
      <c r="S78">
        <v>10</v>
      </c>
      <c r="T78">
        <v>7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200</v>
      </c>
      <c r="G79">
        <f t="shared" si="11"/>
        <v>28</v>
      </c>
      <c r="H79" s="154"/>
      <c r="I79">
        <f>BRPL_EOD!AI79+BRPL_EOD!AJ79</f>
        <v>4.5199999999999996</v>
      </c>
      <c r="J79">
        <f>BYPL_EOD!AI79+BYPL_EOD!AJ79</f>
        <v>4.5199999999999996</v>
      </c>
      <c r="K79">
        <f>MES_EOD!AI79+MES_EOD!AJ79</f>
        <v>3.61</v>
      </c>
      <c r="L79">
        <f>NDMC_EOD!AI79+NDMC_EOD!AJ79</f>
        <v>9.0299999999999994</v>
      </c>
      <c r="M79">
        <f>TPDDL_EOD!AI79+TPDDL_EOD!AJ79</f>
        <v>6.32</v>
      </c>
      <c r="N79">
        <f t="shared" si="6"/>
        <v>28</v>
      </c>
      <c r="O79" s="154">
        <f t="shared" si="7"/>
        <v>0</v>
      </c>
      <c r="P79">
        <v>4.5199999999999996</v>
      </c>
      <c r="Q79">
        <v>4.5199999999999996</v>
      </c>
      <c r="R79">
        <v>3.61</v>
      </c>
      <c r="S79">
        <v>9.0299999999999994</v>
      </c>
      <c r="T79">
        <v>6.32</v>
      </c>
      <c r="U79" s="156">
        <f t="shared" si="8"/>
        <v>28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200</v>
      </c>
      <c r="G80">
        <f t="shared" si="11"/>
        <v>28</v>
      </c>
      <c r="H80" s="154"/>
      <c r="I80">
        <f>BRPL_EOD!AI80+BRPL_EOD!AJ80</f>
        <v>5</v>
      </c>
      <c r="J80">
        <f>BYPL_EOD!AI80+BYPL_EOD!AJ80</f>
        <v>5</v>
      </c>
      <c r="K80">
        <f>MES_EOD!AI80+MES_EOD!AJ80</f>
        <v>1</v>
      </c>
      <c r="L80">
        <f>NDMC_EOD!AI80+NDMC_EOD!AJ80</f>
        <v>10</v>
      </c>
      <c r="M80">
        <f>TPDDL_EOD!AI80+TPDDL_EOD!AJ80</f>
        <v>7</v>
      </c>
      <c r="N80">
        <f t="shared" si="6"/>
        <v>28</v>
      </c>
      <c r="O80" s="154">
        <f t="shared" si="7"/>
        <v>0</v>
      </c>
      <c r="P80">
        <v>5</v>
      </c>
      <c r="Q80">
        <v>5</v>
      </c>
      <c r="R80">
        <v>1</v>
      </c>
      <c r="S80">
        <v>10</v>
      </c>
      <c r="T80">
        <v>7</v>
      </c>
      <c r="U80" s="156">
        <f t="shared" si="8"/>
        <v>28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200</v>
      </c>
      <c r="G81">
        <f t="shared" si="11"/>
        <v>28</v>
      </c>
      <c r="H81" s="154"/>
      <c r="I81">
        <f>BRPL_EOD!AI81+BRPL_EOD!AJ81</f>
        <v>5</v>
      </c>
      <c r="J81">
        <f>BYPL_EOD!AI81+BYPL_EOD!AJ81</f>
        <v>5</v>
      </c>
      <c r="K81">
        <f>MES_EOD!AI81+MES_EOD!AJ81</f>
        <v>1</v>
      </c>
      <c r="L81">
        <f>NDMC_EOD!AI81+NDMC_EOD!AJ81</f>
        <v>10</v>
      </c>
      <c r="M81">
        <f>TPDDL_EOD!AI81+TPDDL_EOD!AJ81</f>
        <v>7</v>
      </c>
      <c r="N81">
        <f t="shared" si="6"/>
        <v>28</v>
      </c>
      <c r="O81" s="154">
        <f t="shared" si="7"/>
        <v>0</v>
      </c>
      <c r="P81">
        <v>5</v>
      </c>
      <c r="Q81">
        <v>5</v>
      </c>
      <c r="R81">
        <v>1</v>
      </c>
      <c r="S81">
        <v>10</v>
      </c>
      <c r="T81">
        <v>7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200</v>
      </c>
      <c r="G82">
        <f t="shared" si="11"/>
        <v>28</v>
      </c>
      <c r="H82" s="154"/>
      <c r="I82">
        <f>BRPL_EOD!AI82+BRPL_EOD!AJ82</f>
        <v>5</v>
      </c>
      <c r="J82">
        <f>BYPL_EOD!AI82+BYPL_EOD!AJ82</f>
        <v>5</v>
      </c>
      <c r="K82">
        <f>MES_EOD!AI82+MES_EOD!AJ82</f>
        <v>1</v>
      </c>
      <c r="L82">
        <f>NDMC_EOD!AI82+NDMC_EOD!AJ82</f>
        <v>10</v>
      </c>
      <c r="M82">
        <f>TPDDL_EOD!AI82+TPDDL_EOD!AJ82</f>
        <v>7</v>
      </c>
      <c r="N82">
        <f t="shared" si="6"/>
        <v>28</v>
      </c>
      <c r="O82" s="154">
        <f t="shared" si="7"/>
        <v>0</v>
      </c>
      <c r="P82">
        <v>5</v>
      </c>
      <c r="Q82">
        <v>5</v>
      </c>
      <c r="R82">
        <v>1</v>
      </c>
      <c r="S82">
        <v>10</v>
      </c>
      <c r="T82">
        <v>7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200</v>
      </c>
      <c r="G83">
        <f t="shared" si="11"/>
        <v>28</v>
      </c>
      <c r="H83" s="154"/>
      <c r="I83">
        <f>BRPL_EOD!AI83+BRPL_EOD!AJ83</f>
        <v>5</v>
      </c>
      <c r="J83">
        <f>BYPL_EOD!AI83+BYPL_EOD!AJ83</f>
        <v>5</v>
      </c>
      <c r="K83">
        <f>MES_EOD!AI83+MES_EOD!AJ83</f>
        <v>1</v>
      </c>
      <c r="L83">
        <f>NDMC_EOD!AI83+NDMC_EOD!AJ83</f>
        <v>10</v>
      </c>
      <c r="M83">
        <f>TPDDL_EOD!AI83+TPDDL_EOD!AJ83</f>
        <v>7</v>
      </c>
      <c r="N83">
        <f t="shared" si="6"/>
        <v>28</v>
      </c>
      <c r="O83" s="154">
        <f t="shared" si="7"/>
        <v>0</v>
      </c>
      <c r="P83">
        <v>5</v>
      </c>
      <c r="Q83">
        <v>5</v>
      </c>
      <c r="R83">
        <v>1</v>
      </c>
      <c r="S83">
        <v>10</v>
      </c>
      <c r="T83">
        <v>7</v>
      </c>
      <c r="U83" s="156">
        <f t="shared" si="8"/>
        <v>28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28</v>
      </c>
      <c r="E84">
        <f>PPCL!P84</f>
        <v>0</v>
      </c>
      <c r="F84">
        <f t="shared" si="10"/>
        <v>200</v>
      </c>
      <c r="G84">
        <f t="shared" si="11"/>
        <v>28</v>
      </c>
      <c r="H84" s="154"/>
      <c r="I84">
        <f>BRPL_EOD!AI84+BRPL_EOD!AJ84</f>
        <v>5</v>
      </c>
      <c r="J84">
        <f>BYPL_EOD!AI84+BYPL_EOD!AJ84</f>
        <v>5</v>
      </c>
      <c r="K84">
        <f>MES_EOD!AI84+MES_EOD!AJ84</f>
        <v>1</v>
      </c>
      <c r="L84">
        <f>NDMC_EOD!AI84+NDMC_EOD!AJ84</f>
        <v>10</v>
      </c>
      <c r="M84">
        <f>TPDDL_EOD!AI84+TPDDL_EOD!AJ84</f>
        <v>7</v>
      </c>
      <c r="N84">
        <f t="shared" si="6"/>
        <v>28</v>
      </c>
      <c r="O84" s="154">
        <f t="shared" si="7"/>
        <v>0</v>
      </c>
      <c r="P84">
        <v>5</v>
      </c>
      <c r="Q84">
        <v>5</v>
      </c>
      <c r="R84">
        <v>1</v>
      </c>
      <c r="S84">
        <v>10</v>
      </c>
      <c r="T84">
        <v>7</v>
      </c>
      <c r="U84" s="156">
        <f t="shared" si="8"/>
        <v>28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28</v>
      </c>
      <c r="E85">
        <f>PPCL!P85</f>
        <v>0</v>
      </c>
      <c r="F85">
        <f t="shared" si="10"/>
        <v>200</v>
      </c>
      <c r="G85">
        <f t="shared" si="11"/>
        <v>28</v>
      </c>
      <c r="H85" s="154"/>
      <c r="I85">
        <f>BRPL_EOD!AI85+BRPL_EOD!AJ85</f>
        <v>4.5199999999999996</v>
      </c>
      <c r="J85">
        <f>BYPL_EOD!AI85+BYPL_EOD!AJ85</f>
        <v>4.5199999999999996</v>
      </c>
      <c r="K85">
        <f>MES_EOD!AI85+MES_EOD!AJ85</f>
        <v>3.61</v>
      </c>
      <c r="L85">
        <f>NDMC_EOD!AI85+NDMC_EOD!AJ85</f>
        <v>9.0299999999999994</v>
      </c>
      <c r="M85">
        <f>TPDDL_EOD!AI85+TPDDL_EOD!AJ85</f>
        <v>6.32</v>
      </c>
      <c r="N85">
        <f t="shared" si="6"/>
        <v>28</v>
      </c>
      <c r="O85" s="154">
        <f t="shared" si="7"/>
        <v>0</v>
      </c>
      <c r="P85">
        <v>4.5199999999999996</v>
      </c>
      <c r="Q85">
        <v>4.5199999999999996</v>
      </c>
      <c r="R85">
        <v>3.61</v>
      </c>
      <c r="S85">
        <v>9.0299999999999994</v>
      </c>
      <c r="T85">
        <v>6.32</v>
      </c>
      <c r="U85" s="156">
        <f t="shared" si="8"/>
        <v>28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28</v>
      </c>
      <c r="E86">
        <f>PPCL!P86</f>
        <v>0</v>
      </c>
      <c r="F86">
        <f t="shared" si="10"/>
        <v>200</v>
      </c>
      <c r="G86">
        <f t="shared" si="11"/>
        <v>28</v>
      </c>
      <c r="H86" s="154"/>
      <c r="I86">
        <f>BRPL_EOD!AI86+BRPL_EOD!AJ86</f>
        <v>5</v>
      </c>
      <c r="J86">
        <f>BYPL_EOD!AI86+BYPL_EOD!AJ86</f>
        <v>5</v>
      </c>
      <c r="K86">
        <f>MES_EOD!AI86+MES_EOD!AJ86</f>
        <v>1</v>
      </c>
      <c r="L86">
        <f>NDMC_EOD!AI86+NDMC_EOD!AJ86</f>
        <v>10</v>
      </c>
      <c r="M86">
        <f>TPDDL_EOD!AI86+TPDDL_EOD!AJ86</f>
        <v>7</v>
      </c>
      <c r="N86">
        <f t="shared" si="6"/>
        <v>28</v>
      </c>
      <c r="O86" s="154">
        <f t="shared" si="7"/>
        <v>0</v>
      </c>
      <c r="P86">
        <v>5</v>
      </c>
      <c r="Q86">
        <v>5</v>
      </c>
      <c r="R86">
        <v>1</v>
      </c>
      <c r="S86">
        <v>10</v>
      </c>
      <c r="T86">
        <v>7</v>
      </c>
      <c r="U86" s="156">
        <f t="shared" si="8"/>
        <v>28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28</v>
      </c>
      <c r="E87">
        <f>PPCL!P87</f>
        <v>0</v>
      </c>
      <c r="F87">
        <f t="shared" si="10"/>
        <v>200</v>
      </c>
      <c r="G87">
        <f t="shared" si="11"/>
        <v>28</v>
      </c>
      <c r="H87" s="154"/>
      <c r="I87">
        <f>BRPL_EOD!AI87+BRPL_EOD!AJ87</f>
        <v>5</v>
      </c>
      <c r="J87">
        <f>BYPL_EOD!AI87+BYPL_EOD!AJ87</f>
        <v>5</v>
      </c>
      <c r="K87">
        <f>MES_EOD!AI87+MES_EOD!AJ87</f>
        <v>1</v>
      </c>
      <c r="L87">
        <f>NDMC_EOD!AI87+NDMC_EOD!AJ87</f>
        <v>10</v>
      </c>
      <c r="M87">
        <f>TPDDL_EOD!AI87+TPDDL_EOD!AJ87</f>
        <v>7</v>
      </c>
      <c r="N87">
        <f t="shared" si="6"/>
        <v>28</v>
      </c>
      <c r="O87" s="154">
        <f t="shared" si="7"/>
        <v>0</v>
      </c>
      <c r="P87">
        <v>5</v>
      </c>
      <c r="Q87">
        <v>5</v>
      </c>
      <c r="R87">
        <v>1</v>
      </c>
      <c r="S87">
        <v>10</v>
      </c>
      <c r="T87">
        <v>7</v>
      </c>
      <c r="U87" s="156">
        <f t="shared" si="8"/>
        <v>28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28</v>
      </c>
      <c r="E88">
        <f>PPCL!P88</f>
        <v>0</v>
      </c>
      <c r="F88">
        <f t="shared" si="10"/>
        <v>200</v>
      </c>
      <c r="G88">
        <f t="shared" si="11"/>
        <v>28</v>
      </c>
      <c r="H88" s="154"/>
      <c r="I88">
        <f>BRPL_EOD!AI88+BRPL_EOD!AJ88</f>
        <v>5</v>
      </c>
      <c r="J88">
        <f>BYPL_EOD!AI88+BYPL_EOD!AJ88</f>
        <v>5</v>
      </c>
      <c r="K88">
        <f>MES_EOD!AI88+MES_EOD!AJ88</f>
        <v>1</v>
      </c>
      <c r="L88">
        <f>NDMC_EOD!AI88+NDMC_EOD!AJ88</f>
        <v>10</v>
      </c>
      <c r="M88">
        <f>TPDDL_EOD!AI88+TPDDL_EOD!AJ88</f>
        <v>7</v>
      </c>
      <c r="N88">
        <f t="shared" si="6"/>
        <v>28</v>
      </c>
      <c r="O88" s="154">
        <f t="shared" si="7"/>
        <v>0</v>
      </c>
      <c r="P88">
        <v>5</v>
      </c>
      <c r="Q88">
        <v>5</v>
      </c>
      <c r="R88">
        <v>1</v>
      </c>
      <c r="S88">
        <v>10</v>
      </c>
      <c r="T88">
        <v>7</v>
      </c>
      <c r="U88" s="156">
        <f t="shared" si="8"/>
        <v>28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28</v>
      </c>
      <c r="E89">
        <f>PPCL!P89</f>
        <v>0</v>
      </c>
      <c r="F89">
        <f t="shared" si="10"/>
        <v>200</v>
      </c>
      <c r="G89">
        <f t="shared" si="11"/>
        <v>28</v>
      </c>
      <c r="H89" s="154"/>
      <c r="I89">
        <f>BRPL_EOD!AI89+BRPL_EOD!AJ89</f>
        <v>5</v>
      </c>
      <c r="J89">
        <f>BYPL_EOD!AI89+BYPL_EOD!AJ89</f>
        <v>5</v>
      </c>
      <c r="K89">
        <f>MES_EOD!AI89+MES_EOD!AJ89</f>
        <v>1</v>
      </c>
      <c r="L89">
        <f>NDMC_EOD!AI89+NDMC_EOD!AJ89</f>
        <v>10</v>
      </c>
      <c r="M89">
        <f>TPDDL_EOD!AI89+TPDDL_EOD!AJ89</f>
        <v>7</v>
      </c>
      <c r="N89">
        <f t="shared" si="6"/>
        <v>28</v>
      </c>
      <c r="O89" s="154">
        <f t="shared" si="7"/>
        <v>0</v>
      </c>
      <c r="P89">
        <v>5</v>
      </c>
      <c r="Q89">
        <v>5</v>
      </c>
      <c r="R89">
        <v>1</v>
      </c>
      <c r="S89">
        <v>10</v>
      </c>
      <c r="T89">
        <v>7</v>
      </c>
      <c r="U89" s="156">
        <f t="shared" si="8"/>
        <v>28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28</v>
      </c>
      <c r="E90">
        <f>PPCL!P90</f>
        <v>0</v>
      </c>
      <c r="F90">
        <f t="shared" si="10"/>
        <v>200</v>
      </c>
      <c r="G90">
        <f t="shared" si="11"/>
        <v>28</v>
      </c>
      <c r="H90" s="154"/>
      <c r="I90">
        <f>BRPL_EOD!AI90+BRPL_EOD!AJ90</f>
        <v>5</v>
      </c>
      <c r="J90">
        <f>BYPL_EOD!AI90+BYPL_EOD!AJ90</f>
        <v>5</v>
      </c>
      <c r="K90">
        <f>MES_EOD!AI90+MES_EOD!AJ90</f>
        <v>1</v>
      </c>
      <c r="L90">
        <f>NDMC_EOD!AI90+NDMC_EOD!AJ90</f>
        <v>10</v>
      </c>
      <c r="M90">
        <f>TPDDL_EOD!AI90+TPDDL_EOD!AJ90</f>
        <v>7</v>
      </c>
      <c r="N90">
        <f t="shared" si="6"/>
        <v>28</v>
      </c>
      <c r="O90" s="154">
        <f t="shared" si="7"/>
        <v>0</v>
      </c>
      <c r="P90">
        <v>5</v>
      </c>
      <c r="Q90">
        <v>5</v>
      </c>
      <c r="R90">
        <v>1</v>
      </c>
      <c r="S90">
        <v>10</v>
      </c>
      <c r="T90">
        <v>7</v>
      </c>
      <c r="U90" s="156">
        <f t="shared" si="8"/>
        <v>28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200</v>
      </c>
      <c r="G91">
        <f t="shared" si="11"/>
        <v>31</v>
      </c>
      <c r="H91" s="154"/>
      <c r="I91">
        <f>BRPL_EOD!AI91+BRPL_EOD!AJ91</f>
        <v>5</v>
      </c>
      <c r="J91">
        <f>BYPL_EOD!AI91+BYPL_EOD!AJ91</f>
        <v>5</v>
      </c>
      <c r="K91">
        <f>MES_EOD!AI91+MES_EOD!AJ91</f>
        <v>4</v>
      </c>
      <c r="L91">
        <f>NDMC_EOD!AI91+NDMC_EOD!AJ91</f>
        <v>10</v>
      </c>
      <c r="M91">
        <f>TPDDL_EOD!AI91+TPDDL_EOD!AJ91</f>
        <v>7</v>
      </c>
      <c r="N91">
        <f t="shared" si="6"/>
        <v>31</v>
      </c>
      <c r="O91" s="154">
        <f t="shared" si="7"/>
        <v>0</v>
      </c>
      <c r="P91">
        <v>5</v>
      </c>
      <c r="Q91">
        <v>5</v>
      </c>
      <c r="R91">
        <v>4</v>
      </c>
      <c r="S91">
        <v>10</v>
      </c>
      <c r="T91">
        <v>7</v>
      </c>
      <c r="U91" s="156">
        <f t="shared" si="8"/>
        <v>31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200</v>
      </c>
      <c r="G92">
        <f t="shared" si="11"/>
        <v>31</v>
      </c>
      <c r="H92" s="154"/>
      <c r="I92">
        <f>BRPL_EOD!AI92+BRPL_EOD!AJ92</f>
        <v>7.41</v>
      </c>
      <c r="J92">
        <f>BYPL_EOD!AI92+BYPL_EOD!AJ92</f>
        <v>5</v>
      </c>
      <c r="K92">
        <f>MES_EOD!AI92+MES_EOD!AJ92</f>
        <v>1.59</v>
      </c>
      <c r="L92">
        <f>NDMC_EOD!AI92+NDMC_EOD!AJ92</f>
        <v>10</v>
      </c>
      <c r="M92">
        <f>TPDDL_EOD!AI92+TPDDL_EOD!AJ92</f>
        <v>7</v>
      </c>
      <c r="N92">
        <f t="shared" si="6"/>
        <v>31</v>
      </c>
      <c r="O92" s="154">
        <f t="shared" si="7"/>
        <v>0</v>
      </c>
      <c r="P92">
        <v>7.41</v>
      </c>
      <c r="Q92">
        <v>5</v>
      </c>
      <c r="R92">
        <v>1.59</v>
      </c>
      <c r="S92">
        <v>10</v>
      </c>
      <c r="T92">
        <v>7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200</v>
      </c>
      <c r="G93">
        <f t="shared" si="11"/>
        <v>31</v>
      </c>
      <c r="H93" s="154"/>
      <c r="I93">
        <f>BRPL_EOD!AI93+BRPL_EOD!AJ93</f>
        <v>7.41</v>
      </c>
      <c r="J93">
        <f>BYPL_EOD!AI93+BYPL_EOD!AJ93</f>
        <v>5</v>
      </c>
      <c r="K93">
        <f>MES_EOD!AI93+MES_EOD!AJ93</f>
        <v>1.59</v>
      </c>
      <c r="L93">
        <f>NDMC_EOD!AI93+NDMC_EOD!AJ93</f>
        <v>10</v>
      </c>
      <c r="M93">
        <f>TPDDL_EOD!AI93+TPDDL_EOD!AJ93</f>
        <v>7</v>
      </c>
      <c r="N93">
        <f t="shared" si="6"/>
        <v>31</v>
      </c>
      <c r="O93" s="154">
        <f t="shared" si="7"/>
        <v>0</v>
      </c>
      <c r="P93">
        <v>7.41</v>
      </c>
      <c r="Q93">
        <v>5</v>
      </c>
      <c r="R93">
        <v>1.59</v>
      </c>
      <c r="S93">
        <v>10</v>
      </c>
      <c r="T93">
        <v>7</v>
      </c>
      <c r="U93" s="156">
        <f t="shared" si="8"/>
        <v>31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200</v>
      </c>
      <c r="G94">
        <f t="shared" si="11"/>
        <v>31</v>
      </c>
      <c r="H94" s="154"/>
      <c r="I94">
        <f>BRPL_EOD!AI94+BRPL_EOD!AJ94</f>
        <v>7.41</v>
      </c>
      <c r="J94">
        <f>BYPL_EOD!AI94+BYPL_EOD!AJ94</f>
        <v>5</v>
      </c>
      <c r="K94">
        <f>MES_EOD!AI94+MES_EOD!AJ94</f>
        <v>1.59</v>
      </c>
      <c r="L94">
        <f>NDMC_EOD!AI94+NDMC_EOD!AJ94</f>
        <v>10</v>
      </c>
      <c r="M94">
        <f>TPDDL_EOD!AI94+TPDDL_EOD!AJ94</f>
        <v>7</v>
      </c>
      <c r="N94">
        <f t="shared" si="6"/>
        <v>31</v>
      </c>
      <c r="O94" s="154">
        <f t="shared" si="7"/>
        <v>0</v>
      </c>
      <c r="P94">
        <v>7.41</v>
      </c>
      <c r="Q94">
        <v>5</v>
      </c>
      <c r="R94">
        <v>1.59</v>
      </c>
      <c r="S94">
        <v>10</v>
      </c>
      <c r="T94">
        <v>7</v>
      </c>
      <c r="U94" s="156">
        <f t="shared" si="8"/>
        <v>31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200</v>
      </c>
      <c r="G95">
        <f t="shared" si="11"/>
        <v>31</v>
      </c>
      <c r="H95" s="154"/>
      <c r="I95">
        <f>BRPL_EOD!AI95+BRPL_EOD!AJ95</f>
        <v>7.41</v>
      </c>
      <c r="J95">
        <f>BYPL_EOD!AI95+BYPL_EOD!AJ95</f>
        <v>5</v>
      </c>
      <c r="K95">
        <f>MES_EOD!AI95+MES_EOD!AJ95</f>
        <v>1.59</v>
      </c>
      <c r="L95">
        <f>NDMC_EOD!AI95+NDMC_EOD!AJ95</f>
        <v>10</v>
      </c>
      <c r="M95">
        <f>TPDDL_EOD!AI95+TPDDL_EOD!AJ95</f>
        <v>7</v>
      </c>
      <c r="N95">
        <f t="shared" si="6"/>
        <v>31</v>
      </c>
      <c r="O95" s="154">
        <f t="shared" si="7"/>
        <v>0</v>
      </c>
      <c r="P95">
        <v>7.41</v>
      </c>
      <c r="Q95">
        <v>5</v>
      </c>
      <c r="R95">
        <v>1.59</v>
      </c>
      <c r="S95">
        <v>10</v>
      </c>
      <c r="T95">
        <v>7</v>
      </c>
      <c r="U95" s="156">
        <f t="shared" si="8"/>
        <v>31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200</v>
      </c>
      <c r="G96">
        <f t="shared" si="11"/>
        <v>31</v>
      </c>
      <c r="H96" s="154"/>
      <c r="I96">
        <f>BRPL_EOD!AI96+BRPL_EOD!AJ96</f>
        <v>7.41</v>
      </c>
      <c r="J96">
        <f>BYPL_EOD!AI96+BYPL_EOD!AJ96</f>
        <v>5</v>
      </c>
      <c r="K96">
        <f>MES_EOD!AI96+MES_EOD!AJ96</f>
        <v>1.59</v>
      </c>
      <c r="L96">
        <f>NDMC_EOD!AI96+NDMC_EOD!AJ96</f>
        <v>10</v>
      </c>
      <c r="M96">
        <f>TPDDL_EOD!AI96+TPDDL_EOD!AJ96</f>
        <v>7</v>
      </c>
      <c r="N96">
        <f t="shared" si="6"/>
        <v>31</v>
      </c>
      <c r="O96" s="154">
        <f t="shared" si="7"/>
        <v>0</v>
      </c>
      <c r="P96">
        <v>7.41</v>
      </c>
      <c r="Q96">
        <v>5</v>
      </c>
      <c r="R96">
        <v>1.59</v>
      </c>
      <c r="S96">
        <v>10</v>
      </c>
      <c r="T96">
        <v>7</v>
      </c>
      <c r="U96" s="156">
        <f t="shared" si="8"/>
        <v>31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200</v>
      </c>
      <c r="G97">
        <f t="shared" si="11"/>
        <v>31</v>
      </c>
      <c r="H97" s="154"/>
      <c r="I97">
        <f>BRPL_EOD!AI97+BRPL_EOD!AJ97</f>
        <v>5</v>
      </c>
      <c r="J97">
        <f>BYPL_EOD!AI97+BYPL_EOD!AJ97</f>
        <v>5</v>
      </c>
      <c r="K97">
        <f>MES_EOD!AI97+MES_EOD!AJ97</f>
        <v>4</v>
      </c>
      <c r="L97">
        <f>NDMC_EOD!AI97+NDMC_EOD!AJ97</f>
        <v>10</v>
      </c>
      <c r="M97">
        <f>TPDDL_EOD!AI97+TPDDL_EOD!AJ97</f>
        <v>7</v>
      </c>
      <c r="N97">
        <f t="shared" si="6"/>
        <v>31</v>
      </c>
      <c r="O97" s="154">
        <f t="shared" si="7"/>
        <v>0</v>
      </c>
      <c r="P97">
        <v>5</v>
      </c>
      <c r="Q97">
        <v>5</v>
      </c>
      <c r="R97">
        <v>4</v>
      </c>
      <c r="S97">
        <v>10</v>
      </c>
      <c r="T97">
        <v>7</v>
      </c>
      <c r="U97" s="156">
        <f t="shared" si="8"/>
        <v>31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200</v>
      </c>
      <c r="G98">
        <f t="shared" si="11"/>
        <v>31</v>
      </c>
      <c r="H98" s="154"/>
      <c r="I98">
        <f>BRPL_EOD!AI98+BRPL_EOD!AJ98</f>
        <v>7.41</v>
      </c>
      <c r="J98">
        <f>BYPL_EOD!AI98+BYPL_EOD!AJ98</f>
        <v>5</v>
      </c>
      <c r="K98">
        <f>MES_EOD!AI98+MES_EOD!AJ98</f>
        <v>1.59</v>
      </c>
      <c r="L98">
        <f>NDMC_EOD!AI98+NDMC_EOD!AJ98</f>
        <v>10</v>
      </c>
      <c r="M98">
        <f>TPDDL_EOD!AI98+TPDDL_EOD!AJ98</f>
        <v>7</v>
      </c>
      <c r="N98">
        <f t="shared" si="6"/>
        <v>31</v>
      </c>
      <c r="O98" s="154">
        <f t="shared" si="7"/>
        <v>0</v>
      </c>
      <c r="P98">
        <v>7.41</v>
      </c>
      <c r="Q98">
        <v>5</v>
      </c>
      <c r="R98">
        <v>1.59</v>
      </c>
      <c r="S98">
        <v>10</v>
      </c>
      <c r="T98">
        <v>7</v>
      </c>
      <c r="U98" s="156">
        <f t="shared" si="8"/>
        <v>31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0.6835</v>
      </c>
      <c r="E99" s="156">
        <f t="shared" si="12"/>
        <v>0</v>
      </c>
      <c r="F99" s="156">
        <f t="shared" si="12"/>
        <v>4.8</v>
      </c>
      <c r="G99" s="156">
        <f t="shared" si="12"/>
        <v>0.6835</v>
      </c>
      <c r="H99" s="156"/>
      <c r="I99" s="156">
        <f t="shared" si="12"/>
        <v>0.11187500000000004</v>
      </c>
      <c r="J99" s="156">
        <f t="shared" si="12"/>
        <v>0.189105</v>
      </c>
      <c r="K99" s="156">
        <f t="shared" si="12"/>
        <v>2.2940000000000006E-2</v>
      </c>
      <c r="L99" s="156">
        <f t="shared" si="12"/>
        <v>0.20959250000000004</v>
      </c>
      <c r="M99" s="156">
        <f t="shared" si="12"/>
        <v>0.14998999999999998</v>
      </c>
      <c r="N99" s="156">
        <f t="shared" si="12"/>
        <v>0.68350250000000001</v>
      </c>
      <c r="O99" s="156">
        <f t="shared" si="12"/>
        <v>-2.4999999999986145E-6</v>
      </c>
      <c r="P99" s="156">
        <f t="shared" si="12"/>
        <v>0.11187411098088305</v>
      </c>
      <c r="Q99" s="156">
        <f t="shared" si="12"/>
        <v>0.18910598662960379</v>
      </c>
      <c r="R99" s="156">
        <f t="shared" si="12"/>
        <v>2.2939209146228389E-2</v>
      </c>
      <c r="S99" s="156">
        <f t="shared" si="12"/>
        <v>0.20959072484680549</v>
      </c>
      <c r="T99" s="156">
        <f t="shared" si="12"/>
        <v>0.14998996839647921</v>
      </c>
      <c r="U99" s="156">
        <f t="shared" si="12"/>
        <v>0.6835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10</v>
      </c>
      <c r="J3">
        <f>BYPL_EOD!AC3+BYPL_EOD!AD3</f>
        <v>7</v>
      </c>
      <c r="K3">
        <f>MES_EOD!AC3+MES_EOD!AD3</f>
        <v>0</v>
      </c>
      <c r="L3">
        <f>NDMC_EOD!AC3+NDMC_EOD!AD3</f>
        <v>2.0699999999999998</v>
      </c>
      <c r="M3">
        <f>TPDDL_EOD!AC3+TPDDL_EOD!AD3</f>
        <v>15</v>
      </c>
      <c r="N3">
        <f t="shared" ref="N3:N66" si="0">SUM(I3:M3)</f>
        <v>34.07</v>
      </c>
      <c r="O3" s="154">
        <f t="shared" ref="O3:O66" si="1">G3-N3</f>
        <v>-0.46999999999999886</v>
      </c>
      <c r="P3">
        <v>9.8620487232169065</v>
      </c>
      <c r="Q3">
        <v>6.9034341062518347</v>
      </c>
      <c r="R3">
        <v>0</v>
      </c>
      <c r="S3">
        <v>2.0414440857058995</v>
      </c>
      <c r="T3">
        <v>14.793073084825361</v>
      </c>
      <c r="U3" s="156">
        <f t="shared" ref="U3:U66" si="2">SUM(P3:T3)</f>
        <v>33.6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10</v>
      </c>
      <c r="J4">
        <f>BYPL_EOD!AC4+BYPL_EOD!AD4</f>
        <v>7</v>
      </c>
      <c r="K4">
        <f>MES_EOD!AC4+MES_EOD!AD4</f>
        <v>0</v>
      </c>
      <c r="L4">
        <f>NDMC_EOD!AC4+NDMC_EOD!AD4</f>
        <v>2.0699999999999998</v>
      </c>
      <c r="M4">
        <f>TPDDL_EOD!AC4+TPDDL_EOD!AD4</f>
        <v>15</v>
      </c>
      <c r="N4">
        <f t="shared" si="0"/>
        <v>34.07</v>
      </c>
      <c r="O4" s="154">
        <f t="shared" si="1"/>
        <v>-0.46999999999999886</v>
      </c>
      <c r="P4">
        <v>9.8620487232169065</v>
      </c>
      <c r="Q4">
        <v>6.9034341062518347</v>
      </c>
      <c r="R4">
        <v>0</v>
      </c>
      <c r="S4">
        <v>2.0414440857058995</v>
      </c>
      <c r="T4">
        <v>14.793073084825361</v>
      </c>
      <c r="U4" s="156">
        <f t="shared" si="2"/>
        <v>33.6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5.13</v>
      </c>
      <c r="J5">
        <f>BYPL_EOD!AC5+BYPL_EOD!AD5</f>
        <v>17.32</v>
      </c>
      <c r="K5">
        <f>MES_EOD!AC5+MES_EOD!AD5</f>
        <v>0</v>
      </c>
      <c r="L5">
        <f>NDMC_EOD!AC5+NDMC_EOD!AD5</f>
        <v>1.33</v>
      </c>
      <c r="M5">
        <f>TPDDL_EOD!AC5+TPDDL_EOD!AD5</f>
        <v>9.6199999999999992</v>
      </c>
      <c r="N5">
        <f t="shared" si="0"/>
        <v>33.4</v>
      </c>
      <c r="O5" s="154">
        <f t="shared" si="1"/>
        <v>0.20000000000000284</v>
      </c>
      <c r="P5">
        <v>5.1607185628742522</v>
      </c>
      <c r="Q5">
        <v>17.423712574850303</v>
      </c>
      <c r="R5">
        <v>0</v>
      </c>
      <c r="S5">
        <v>1.3379640718562875</v>
      </c>
      <c r="T5">
        <v>9.6776047904191618</v>
      </c>
      <c r="U5" s="156">
        <f t="shared" si="2"/>
        <v>33.6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5.13</v>
      </c>
      <c r="J6">
        <f>BYPL_EOD!AC6+BYPL_EOD!AD6</f>
        <v>17.32</v>
      </c>
      <c r="K6">
        <f>MES_EOD!AC6+MES_EOD!AD6</f>
        <v>0</v>
      </c>
      <c r="L6">
        <f>NDMC_EOD!AC6+NDMC_EOD!AD6</f>
        <v>1.33</v>
      </c>
      <c r="M6">
        <f>TPDDL_EOD!AC6+TPDDL_EOD!AD6</f>
        <v>9.6199999999999992</v>
      </c>
      <c r="N6">
        <f t="shared" si="0"/>
        <v>33.4</v>
      </c>
      <c r="O6" s="154">
        <f t="shared" si="1"/>
        <v>0.20000000000000284</v>
      </c>
      <c r="P6">
        <v>5.1607185628742522</v>
      </c>
      <c r="Q6">
        <v>17.423712574850303</v>
      </c>
      <c r="R6">
        <v>0</v>
      </c>
      <c r="S6">
        <v>1.3379640718562875</v>
      </c>
      <c r="T6">
        <v>9.6776047904191618</v>
      </c>
      <c r="U6" s="156">
        <f t="shared" si="2"/>
        <v>33.6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5.13</v>
      </c>
      <c r="J7">
        <f>BYPL_EOD!AC7+BYPL_EOD!AD7</f>
        <v>17.32</v>
      </c>
      <c r="K7">
        <f>MES_EOD!AC7+MES_EOD!AD7</f>
        <v>0</v>
      </c>
      <c r="L7">
        <f>NDMC_EOD!AC7+NDMC_EOD!AD7</f>
        <v>1.33</v>
      </c>
      <c r="M7">
        <f>TPDDL_EOD!AC7+TPDDL_EOD!AD7</f>
        <v>9.6199999999999992</v>
      </c>
      <c r="N7">
        <f t="shared" si="0"/>
        <v>33.4</v>
      </c>
      <c r="O7" s="154">
        <f t="shared" si="1"/>
        <v>0.20000000000000284</v>
      </c>
      <c r="P7">
        <v>5.1607185628742522</v>
      </c>
      <c r="Q7">
        <v>17.423712574850303</v>
      </c>
      <c r="R7">
        <v>0</v>
      </c>
      <c r="S7">
        <v>1.3379640718562875</v>
      </c>
      <c r="T7">
        <v>9.6776047904191618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5.13</v>
      </c>
      <c r="J8">
        <f>BYPL_EOD!AC8+BYPL_EOD!AD8</f>
        <v>17.32</v>
      </c>
      <c r="K8">
        <f>MES_EOD!AC8+MES_EOD!AD8</f>
        <v>0</v>
      </c>
      <c r="L8">
        <f>NDMC_EOD!AC8+NDMC_EOD!AD8</f>
        <v>1.33</v>
      </c>
      <c r="M8">
        <f>TPDDL_EOD!AC8+TPDDL_EOD!AD8</f>
        <v>9.6199999999999992</v>
      </c>
      <c r="N8">
        <f t="shared" si="0"/>
        <v>33.4</v>
      </c>
      <c r="O8" s="154">
        <f t="shared" si="1"/>
        <v>0.20000000000000284</v>
      </c>
      <c r="P8">
        <v>5.1607185628742522</v>
      </c>
      <c r="Q8">
        <v>17.423712574850303</v>
      </c>
      <c r="R8">
        <v>0</v>
      </c>
      <c r="S8">
        <v>1.3379640718562875</v>
      </c>
      <c r="T8">
        <v>9.6776047904191618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5.13</v>
      </c>
      <c r="J9">
        <f>BYPL_EOD!AC9+BYPL_EOD!AD9</f>
        <v>17.32</v>
      </c>
      <c r="K9">
        <f>MES_EOD!AC9+MES_EOD!AD9</f>
        <v>0</v>
      </c>
      <c r="L9">
        <f>NDMC_EOD!AC9+NDMC_EOD!AD9</f>
        <v>1.33</v>
      </c>
      <c r="M9">
        <f>TPDDL_EOD!AC9+TPDDL_EOD!AD9</f>
        <v>9.6199999999999992</v>
      </c>
      <c r="N9">
        <f t="shared" si="0"/>
        <v>33.4</v>
      </c>
      <c r="O9" s="154">
        <f t="shared" si="1"/>
        <v>0.20000000000000284</v>
      </c>
      <c r="P9">
        <v>5.1607185628742522</v>
      </c>
      <c r="Q9">
        <v>17.423712574850303</v>
      </c>
      <c r="R9">
        <v>0</v>
      </c>
      <c r="S9">
        <v>1.3379640718562875</v>
      </c>
      <c r="T9">
        <v>9.6776047904191618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5.13</v>
      </c>
      <c r="J10">
        <f>BYPL_EOD!AC10+BYPL_EOD!AD10</f>
        <v>17.32</v>
      </c>
      <c r="K10">
        <f>MES_EOD!AC10+MES_EOD!AD10</f>
        <v>0</v>
      </c>
      <c r="L10">
        <f>NDMC_EOD!AC10+NDMC_EOD!AD10</f>
        <v>1.33</v>
      </c>
      <c r="M10">
        <f>TPDDL_EOD!AC10+TPDDL_EOD!AD10</f>
        <v>9.6199999999999992</v>
      </c>
      <c r="N10">
        <f t="shared" si="0"/>
        <v>33.4</v>
      </c>
      <c r="O10" s="154">
        <f t="shared" si="1"/>
        <v>0.20000000000000284</v>
      </c>
      <c r="P10">
        <v>5.1607185628742522</v>
      </c>
      <c r="Q10">
        <v>17.423712574850303</v>
      </c>
      <c r="R10">
        <v>0</v>
      </c>
      <c r="S10">
        <v>1.3379640718562875</v>
      </c>
      <c r="T10">
        <v>9.6776047904191618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5.13</v>
      </c>
      <c r="J11">
        <f>BYPL_EOD!AC11+BYPL_EOD!AD11</f>
        <v>17.32</v>
      </c>
      <c r="K11">
        <f>MES_EOD!AC11+MES_EOD!AD11</f>
        <v>0</v>
      </c>
      <c r="L11">
        <f>NDMC_EOD!AC11+NDMC_EOD!AD11</f>
        <v>1.33</v>
      </c>
      <c r="M11">
        <f>TPDDL_EOD!AC11+TPDDL_EOD!AD11</f>
        <v>9.6199999999999992</v>
      </c>
      <c r="N11">
        <f t="shared" si="0"/>
        <v>33.4</v>
      </c>
      <c r="O11" s="154">
        <f t="shared" si="1"/>
        <v>0.20000000000000284</v>
      </c>
      <c r="P11">
        <v>5.1607185628742522</v>
      </c>
      <c r="Q11">
        <v>17.423712574850303</v>
      </c>
      <c r="R11">
        <v>0</v>
      </c>
      <c r="S11">
        <v>1.3379640718562875</v>
      </c>
      <c r="T11">
        <v>9.6776047904191618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5.13</v>
      </c>
      <c r="J12">
        <f>BYPL_EOD!AC12+BYPL_EOD!AD12</f>
        <v>17.32</v>
      </c>
      <c r="K12">
        <f>MES_EOD!AC12+MES_EOD!AD12</f>
        <v>0</v>
      </c>
      <c r="L12">
        <f>NDMC_EOD!AC12+NDMC_EOD!AD12</f>
        <v>1.33</v>
      </c>
      <c r="M12">
        <f>TPDDL_EOD!AC12+TPDDL_EOD!AD12</f>
        <v>9.6199999999999992</v>
      </c>
      <c r="N12">
        <f t="shared" si="0"/>
        <v>33.4</v>
      </c>
      <c r="O12" s="154">
        <f t="shared" si="1"/>
        <v>0.20000000000000284</v>
      </c>
      <c r="P12">
        <v>5.1607185628742522</v>
      </c>
      <c r="Q12">
        <v>17.423712574850303</v>
      </c>
      <c r="R12">
        <v>0</v>
      </c>
      <c r="S12">
        <v>1.3379640718562875</v>
      </c>
      <c r="T12">
        <v>9.6776047904191618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5.13</v>
      </c>
      <c r="J13">
        <f>BYPL_EOD!AC13+BYPL_EOD!AD13</f>
        <v>17.32</v>
      </c>
      <c r="K13">
        <f>MES_EOD!AC13+MES_EOD!AD13</f>
        <v>0</v>
      </c>
      <c r="L13">
        <f>NDMC_EOD!AC13+NDMC_EOD!AD13</f>
        <v>1.33</v>
      </c>
      <c r="M13">
        <f>TPDDL_EOD!AC13+TPDDL_EOD!AD13</f>
        <v>9.6199999999999992</v>
      </c>
      <c r="N13">
        <f t="shared" si="0"/>
        <v>33.4</v>
      </c>
      <c r="O13" s="154">
        <f t="shared" si="1"/>
        <v>0.20000000000000284</v>
      </c>
      <c r="P13">
        <v>5.1607185628742522</v>
      </c>
      <c r="Q13">
        <v>17.423712574850303</v>
      </c>
      <c r="R13">
        <v>0</v>
      </c>
      <c r="S13">
        <v>1.3379640718562875</v>
      </c>
      <c r="T13">
        <v>9.6776047904191618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5.13</v>
      </c>
      <c r="J14">
        <f>BYPL_EOD!AC14+BYPL_EOD!AD14</f>
        <v>17.32</v>
      </c>
      <c r="K14">
        <f>MES_EOD!AC14+MES_EOD!AD14</f>
        <v>0</v>
      </c>
      <c r="L14">
        <f>NDMC_EOD!AC14+NDMC_EOD!AD14</f>
        <v>1.33</v>
      </c>
      <c r="M14">
        <f>TPDDL_EOD!AC14+TPDDL_EOD!AD14</f>
        <v>9.6199999999999992</v>
      </c>
      <c r="N14">
        <f t="shared" si="0"/>
        <v>33.4</v>
      </c>
      <c r="O14" s="154">
        <f t="shared" si="1"/>
        <v>0.20000000000000284</v>
      </c>
      <c r="P14">
        <v>5.1607185628742522</v>
      </c>
      <c r="Q14">
        <v>17.423712574850303</v>
      </c>
      <c r="R14">
        <v>0</v>
      </c>
      <c r="S14">
        <v>1.3379640718562875</v>
      </c>
      <c r="T14">
        <v>9.6776047904191618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9</v>
      </c>
      <c r="J15">
        <f>BYPL_EOD!AC15+BYPL_EOD!AD15</f>
        <v>7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15</v>
      </c>
      <c r="N15">
        <f t="shared" si="0"/>
        <v>33.07</v>
      </c>
      <c r="O15" s="154">
        <f t="shared" si="1"/>
        <v>0.53000000000000114</v>
      </c>
      <c r="P15">
        <v>9.1442394919866956</v>
      </c>
      <c r="Q15">
        <v>7.1121862715452071</v>
      </c>
      <c r="R15">
        <v>0</v>
      </c>
      <c r="S15">
        <v>2.1031750831569398</v>
      </c>
      <c r="T15">
        <v>15.240399153311159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9</v>
      </c>
      <c r="J16">
        <f>BYPL_EOD!AC16+BYPL_EOD!AD16</f>
        <v>7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15</v>
      </c>
      <c r="N16">
        <f t="shared" si="0"/>
        <v>33.07</v>
      </c>
      <c r="O16" s="154">
        <f t="shared" si="1"/>
        <v>0.53000000000000114</v>
      </c>
      <c r="P16">
        <v>9.1442394919866956</v>
      </c>
      <c r="Q16">
        <v>7.1121862715452071</v>
      </c>
      <c r="R16">
        <v>0</v>
      </c>
      <c r="S16">
        <v>2.1031750831569398</v>
      </c>
      <c r="T16">
        <v>15.240399153311159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9</v>
      </c>
      <c r="J17">
        <f>BYPL_EOD!AC17+BYPL_EOD!AD17</f>
        <v>7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15</v>
      </c>
      <c r="N17">
        <f t="shared" si="0"/>
        <v>33.07</v>
      </c>
      <c r="O17" s="154">
        <f t="shared" si="1"/>
        <v>0.53000000000000114</v>
      </c>
      <c r="P17">
        <v>9.1442394919866956</v>
      </c>
      <c r="Q17">
        <v>7.1121862715452071</v>
      </c>
      <c r="R17">
        <v>0</v>
      </c>
      <c r="S17">
        <v>2.1031750831569398</v>
      </c>
      <c r="T17">
        <v>15.240399153311159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9</v>
      </c>
      <c r="J18">
        <f>BYPL_EOD!AC18+BYPL_EOD!AD18</f>
        <v>7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15</v>
      </c>
      <c r="N18">
        <f t="shared" si="0"/>
        <v>33.07</v>
      </c>
      <c r="O18" s="154">
        <f t="shared" si="1"/>
        <v>0.53000000000000114</v>
      </c>
      <c r="P18">
        <v>9.1442394919866956</v>
      </c>
      <c r="Q18">
        <v>7.1121862715452071</v>
      </c>
      <c r="R18">
        <v>0</v>
      </c>
      <c r="S18">
        <v>2.1031750831569398</v>
      </c>
      <c r="T18">
        <v>15.240399153311159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9</v>
      </c>
      <c r="J19">
        <f>BYPL_EOD!AC19+BYPL_EOD!AD19</f>
        <v>7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15</v>
      </c>
      <c r="N19">
        <f t="shared" si="0"/>
        <v>33.07</v>
      </c>
      <c r="O19" s="154">
        <f t="shared" si="1"/>
        <v>0.53000000000000114</v>
      </c>
      <c r="P19">
        <v>9.1442394919866956</v>
      </c>
      <c r="Q19">
        <v>7.1121862715452071</v>
      </c>
      <c r="R19">
        <v>0</v>
      </c>
      <c r="S19">
        <v>2.1031750831569398</v>
      </c>
      <c r="T19">
        <v>15.240399153311159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5.13</v>
      </c>
      <c r="J20">
        <f>BYPL_EOD!AC20+BYPL_EOD!AD20</f>
        <v>17.32</v>
      </c>
      <c r="K20">
        <f>MES_EOD!AC20+MES_EOD!AD20</f>
        <v>0</v>
      </c>
      <c r="L20">
        <f>NDMC_EOD!AC20+NDMC_EOD!AD20</f>
        <v>1.33</v>
      </c>
      <c r="M20">
        <f>TPDDL_EOD!AC20+TPDDL_EOD!AD20</f>
        <v>9.6199999999999992</v>
      </c>
      <c r="N20">
        <f t="shared" si="0"/>
        <v>33.4</v>
      </c>
      <c r="O20" s="154">
        <f t="shared" si="1"/>
        <v>0.20000000000000284</v>
      </c>
      <c r="P20">
        <v>5.1607185628742522</v>
      </c>
      <c r="Q20">
        <v>17.423712574850303</v>
      </c>
      <c r="R20">
        <v>0</v>
      </c>
      <c r="S20">
        <v>1.3379640718562875</v>
      </c>
      <c r="T20">
        <v>9.6776047904191618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5.13</v>
      </c>
      <c r="J21">
        <f>BYPL_EOD!AC21+BYPL_EOD!AD21</f>
        <v>17.32</v>
      </c>
      <c r="K21">
        <f>MES_EOD!AC21+MES_EOD!AD21</f>
        <v>0</v>
      </c>
      <c r="L21">
        <f>NDMC_EOD!AC21+NDMC_EOD!AD21</f>
        <v>1.33</v>
      </c>
      <c r="M21">
        <f>TPDDL_EOD!AC21+TPDDL_EOD!AD21</f>
        <v>9.6199999999999992</v>
      </c>
      <c r="N21">
        <f t="shared" si="0"/>
        <v>33.4</v>
      </c>
      <c r="O21" s="154">
        <f t="shared" si="1"/>
        <v>0.20000000000000284</v>
      </c>
      <c r="P21">
        <v>5.1607185628742522</v>
      </c>
      <c r="Q21">
        <v>17.423712574850303</v>
      </c>
      <c r="R21">
        <v>0</v>
      </c>
      <c r="S21">
        <v>1.3379640718562875</v>
      </c>
      <c r="T21">
        <v>9.6776047904191618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5.13</v>
      </c>
      <c r="J22">
        <f>BYPL_EOD!AC22+BYPL_EOD!AD22</f>
        <v>17.32</v>
      </c>
      <c r="K22">
        <f>MES_EOD!AC22+MES_EOD!AD22</f>
        <v>0</v>
      </c>
      <c r="L22">
        <f>NDMC_EOD!AC22+NDMC_EOD!AD22</f>
        <v>1.33</v>
      </c>
      <c r="M22">
        <f>TPDDL_EOD!AC22+TPDDL_EOD!AD22</f>
        <v>9.6199999999999992</v>
      </c>
      <c r="N22">
        <f t="shared" si="0"/>
        <v>33.4</v>
      </c>
      <c r="O22" s="154">
        <f t="shared" si="1"/>
        <v>0.20000000000000284</v>
      </c>
      <c r="P22">
        <v>5.1607185628742522</v>
      </c>
      <c r="Q22">
        <v>17.423712574850303</v>
      </c>
      <c r="R22">
        <v>0</v>
      </c>
      <c r="S22">
        <v>1.3379640718562875</v>
      </c>
      <c r="T22">
        <v>9.6776047904191618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5.13</v>
      </c>
      <c r="J23">
        <f>BYPL_EOD!AC23+BYPL_EOD!AD23</f>
        <v>17.32</v>
      </c>
      <c r="K23">
        <f>MES_EOD!AC23+MES_EOD!AD23</f>
        <v>0</v>
      </c>
      <c r="L23">
        <f>NDMC_EOD!AC23+NDMC_EOD!AD23</f>
        <v>1.33</v>
      </c>
      <c r="M23">
        <f>TPDDL_EOD!AC23+TPDDL_EOD!AD23</f>
        <v>9.6199999999999992</v>
      </c>
      <c r="N23">
        <f t="shared" si="0"/>
        <v>33.4</v>
      </c>
      <c r="O23" s="154">
        <f t="shared" si="1"/>
        <v>0.20000000000000284</v>
      </c>
      <c r="P23">
        <v>5.1607185628742522</v>
      </c>
      <c r="Q23">
        <v>17.423712574850303</v>
      </c>
      <c r="R23">
        <v>0</v>
      </c>
      <c r="S23">
        <v>1.3379640718562875</v>
      </c>
      <c r="T23">
        <v>9.6776047904191618</v>
      </c>
      <c r="U23" s="156">
        <f t="shared" si="2"/>
        <v>33.6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5.13</v>
      </c>
      <c r="J24">
        <f>BYPL_EOD!AC24+BYPL_EOD!AD24</f>
        <v>17.32</v>
      </c>
      <c r="K24">
        <f>MES_EOD!AC24+MES_EOD!AD24</f>
        <v>0</v>
      </c>
      <c r="L24">
        <f>NDMC_EOD!AC24+NDMC_EOD!AD24</f>
        <v>1.33</v>
      </c>
      <c r="M24">
        <f>TPDDL_EOD!AC24+TPDDL_EOD!AD24</f>
        <v>9.6199999999999992</v>
      </c>
      <c r="N24">
        <f t="shared" si="0"/>
        <v>33.4</v>
      </c>
      <c r="O24" s="154">
        <f t="shared" si="1"/>
        <v>0.20000000000000284</v>
      </c>
      <c r="P24">
        <v>5.1607185628742522</v>
      </c>
      <c r="Q24">
        <v>17.423712574850303</v>
      </c>
      <c r="R24">
        <v>0</v>
      </c>
      <c r="S24">
        <v>1.3379640718562875</v>
      </c>
      <c r="T24">
        <v>9.6776047904191618</v>
      </c>
      <c r="U24" s="156">
        <f t="shared" si="2"/>
        <v>33.6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5.13</v>
      </c>
      <c r="J25">
        <f>BYPL_EOD!AC25+BYPL_EOD!AD25</f>
        <v>17.32</v>
      </c>
      <c r="K25">
        <f>MES_EOD!AC25+MES_EOD!AD25</f>
        <v>0</v>
      </c>
      <c r="L25">
        <f>NDMC_EOD!AC25+NDMC_EOD!AD25</f>
        <v>1.33</v>
      </c>
      <c r="M25">
        <f>TPDDL_EOD!AC25+TPDDL_EOD!AD25</f>
        <v>9.6199999999999992</v>
      </c>
      <c r="N25">
        <f t="shared" si="0"/>
        <v>33.4</v>
      </c>
      <c r="O25" s="154">
        <f t="shared" si="1"/>
        <v>0.20000000000000284</v>
      </c>
      <c r="P25">
        <v>5.1607185628742522</v>
      </c>
      <c r="Q25">
        <v>17.423712574850303</v>
      </c>
      <c r="R25">
        <v>0</v>
      </c>
      <c r="S25">
        <v>1.3379640718562875</v>
      </c>
      <c r="T25">
        <v>9.6776047904191618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54"/>
      <c r="I26">
        <f>BRPL_EOD!AC26+BRPL_EOD!AD26</f>
        <v>5.13</v>
      </c>
      <c r="J26">
        <f>BYPL_EOD!AC26+BYPL_EOD!AD26</f>
        <v>17.32</v>
      </c>
      <c r="K26">
        <f>MES_EOD!AC26+MES_EOD!AD26</f>
        <v>0</v>
      </c>
      <c r="L26">
        <f>NDMC_EOD!AC26+NDMC_EOD!AD26</f>
        <v>1.33</v>
      </c>
      <c r="M26">
        <f>TPDDL_EOD!AC26+TPDDL_EOD!AD26</f>
        <v>9.6199999999999992</v>
      </c>
      <c r="N26">
        <f t="shared" si="0"/>
        <v>33.4</v>
      </c>
      <c r="O26" s="154">
        <f t="shared" si="1"/>
        <v>0.20000000000000284</v>
      </c>
      <c r="P26">
        <v>5.1607185628742522</v>
      </c>
      <c r="Q26">
        <v>17.423712574850303</v>
      </c>
      <c r="R26">
        <v>0</v>
      </c>
      <c r="S26">
        <v>1.3379640718562875</v>
      </c>
      <c r="T26">
        <v>9.6776047904191618</v>
      </c>
      <c r="U26" s="156">
        <f t="shared" si="2"/>
        <v>33.6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5.28</v>
      </c>
      <c r="J27">
        <f>BYPL_EOD!AC27+BYPL_EOD!AD27</f>
        <v>17.829999999999998</v>
      </c>
      <c r="K27">
        <f>MES_EOD!AC27+MES_EOD!AD27</f>
        <v>0</v>
      </c>
      <c r="L27">
        <f>NDMC_EOD!AC27+NDMC_EOD!AD27</f>
        <v>1.37</v>
      </c>
      <c r="M27">
        <f>TPDDL_EOD!AC27+TPDDL_EOD!AD27</f>
        <v>9.91</v>
      </c>
      <c r="N27">
        <f t="shared" si="0"/>
        <v>34.39</v>
      </c>
      <c r="O27" s="154">
        <f t="shared" si="1"/>
        <v>0.21000000000000085</v>
      </c>
      <c r="P27">
        <v>5.312241930793836</v>
      </c>
      <c r="Q27">
        <v>17.938877580692061</v>
      </c>
      <c r="R27">
        <v>0</v>
      </c>
      <c r="S27">
        <v>1.3783658040127946</v>
      </c>
      <c r="T27">
        <v>9.9705146845013086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5.28</v>
      </c>
      <c r="J28">
        <f>BYPL_EOD!AC28+BYPL_EOD!AD28</f>
        <v>17.829999999999998</v>
      </c>
      <c r="K28">
        <f>MES_EOD!AC28+MES_EOD!AD28</f>
        <v>0</v>
      </c>
      <c r="L28">
        <f>NDMC_EOD!AC28+NDMC_EOD!AD28</f>
        <v>1.37</v>
      </c>
      <c r="M28">
        <f>TPDDL_EOD!AC28+TPDDL_EOD!AD28</f>
        <v>9.91</v>
      </c>
      <c r="N28">
        <f t="shared" si="0"/>
        <v>34.39</v>
      </c>
      <c r="O28" s="154">
        <f t="shared" si="1"/>
        <v>0.21000000000000085</v>
      </c>
      <c r="P28">
        <v>5.312241930793836</v>
      </c>
      <c r="Q28">
        <v>17.938877580692061</v>
      </c>
      <c r="R28">
        <v>0</v>
      </c>
      <c r="S28">
        <v>1.3783658040127946</v>
      </c>
      <c r="T28">
        <v>9.9705146845013086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5.28</v>
      </c>
      <c r="J29">
        <f>BYPL_EOD!AC29+BYPL_EOD!AD29</f>
        <v>17.829999999999998</v>
      </c>
      <c r="K29">
        <f>MES_EOD!AC29+MES_EOD!AD29</f>
        <v>0</v>
      </c>
      <c r="L29">
        <f>NDMC_EOD!AC29+NDMC_EOD!AD29</f>
        <v>1.37</v>
      </c>
      <c r="M29">
        <f>TPDDL_EOD!AC29+TPDDL_EOD!AD29</f>
        <v>9.91</v>
      </c>
      <c r="N29">
        <f t="shared" si="0"/>
        <v>34.39</v>
      </c>
      <c r="O29" s="154">
        <f t="shared" si="1"/>
        <v>1.2100000000000009</v>
      </c>
      <c r="P29">
        <v>5.4657749345740045</v>
      </c>
      <c r="Q29">
        <v>18.457342250654257</v>
      </c>
      <c r="R29">
        <v>0</v>
      </c>
      <c r="S29">
        <v>1.4182029659784823</v>
      </c>
      <c r="T29">
        <v>10.258679848793253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5.28</v>
      </c>
      <c r="J30">
        <f>BYPL_EOD!AC30+BYPL_EOD!AD30</f>
        <v>17.829999999999998</v>
      </c>
      <c r="K30">
        <f>MES_EOD!AC30+MES_EOD!AD30</f>
        <v>0</v>
      </c>
      <c r="L30">
        <f>NDMC_EOD!AC30+NDMC_EOD!AD30</f>
        <v>1.37</v>
      </c>
      <c r="M30">
        <f>TPDDL_EOD!AC30+TPDDL_EOD!AD30</f>
        <v>9.91</v>
      </c>
      <c r="N30">
        <f t="shared" si="0"/>
        <v>34.39</v>
      </c>
      <c r="O30" s="154">
        <f t="shared" si="1"/>
        <v>1.2100000000000009</v>
      </c>
      <c r="P30">
        <v>5.4657749345740045</v>
      </c>
      <c r="Q30">
        <v>18.457342250654257</v>
      </c>
      <c r="R30">
        <v>0</v>
      </c>
      <c r="S30">
        <v>1.4182029659784823</v>
      </c>
      <c r="T30">
        <v>10.258679848793253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5.28</v>
      </c>
      <c r="J31">
        <f>BYPL_EOD!AC31+BYPL_EOD!AD31</f>
        <v>17.829999999999998</v>
      </c>
      <c r="K31">
        <f>MES_EOD!AC31+MES_EOD!AD31</f>
        <v>0</v>
      </c>
      <c r="L31">
        <f>NDMC_EOD!AC31+NDMC_EOD!AD31</f>
        <v>1.37</v>
      </c>
      <c r="M31">
        <f>TPDDL_EOD!AC31+TPDDL_EOD!AD31</f>
        <v>9.91</v>
      </c>
      <c r="N31">
        <f t="shared" si="0"/>
        <v>34.39</v>
      </c>
      <c r="O31" s="154">
        <f t="shared" si="1"/>
        <v>1.2100000000000009</v>
      </c>
      <c r="P31">
        <v>5.4657749345740045</v>
      </c>
      <c r="Q31">
        <v>18.457342250654257</v>
      </c>
      <c r="R31">
        <v>0</v>
      </c>
      <c r="S31">
        <v>1.4182029659784823</v>
      </c>
      <c r="T31">
        <v>10.258679848793253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5.28</v>
      </c>
      <c r="J32">
        <f>BYPL_EOD!AC32+BYPL_EOD!AD32</f>
        <v>17.829999999999998</v>
      </c>
      <c r="K32">
        <f>MES_EOD!AC32+MES_EOD!AD32</f>
        <v>0</v>
      </c>
      <c r="L32">
        <f>NDMC_EOD!AC32+NDMC_EOD!AD32</f>
        <v>1.37</v>
      </c>
      <c r="M32">
        <f>TPDDL_EOD!AC32+TPDDL_EOD!AD32</f>
        <v>9.91</v>
      </c>
      <c r="N32">
        <f t="shared" si="0"/>
        <v>34.39</v>
      </c>
      <c r="O32" s="154">
        <f t="shared" si="1"/>
        <v>1.2100000000000009</v>
      </c>
      <c r="P32">
        <v>5.4657749345740045</v>
      </c>
      <c r="Q32">
        <v>18.457342250654257</v>
      </c>
      <c r="R32">
        <v>0</v>
      </c>
      <c r="S32">
        <v>1.4182029659784823</v>
      </c>
      <c r="T32">
        <v>10.258679848793253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5.28</v>
      </c>
      <c r="J33">
        <f>BYPL_EOD!AC33+BYPL_EOD!AD33</f>
        <v>17.829999999999998</v>
      </c>
      <c r="K33">
        <f>MES_EOD!AC33+MES_EOD!AD33</f>
        <v>0</v>
      </c>
      <c r="L33">
        <f>NDMC_EOD!AC33+NDMC_EOD!AD33</f>
        <v>1.37</v>
      </c>
      <c r="M33">
        <f>TPDDL_EOD!AC33+TPDDL_EOD!AD33</f>
        <v>9.91</v>
      </c>
      <c r="N33">
        <f t="shared" si="0"/>
        <v>34.39</v>
      </c>
      <c r="O33" s="154">
        <f t="shared" si="1"/>
        <v>1.2100000000000009</v>
      </c>
      <c r="P33">
        <v>5.4657749345740045</v>
      </c>
      <c r="Q33">
        <v>18.457342250654257</v>
      </c>
      <c r="R33">
        <v>0</v>
      </c>
      <c r="S33">
        <v>1.4182029659784823</v>
      </c>
      <c r="T33">
        <v>10.258679848793253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5.43</v>
      </c>
      <c r="J34">
        <f>BYPL_EOD!AC34+BYPL_EOD!AD34</f>
        <v>18.34</v>
      </c>
      <c r="K34">
        <f>MES_EOD!AC34+MES_EOD!AD34</f>
        <v>0</v>
      </c>
      <c r="L34">
        <f>NDMC_EOD!AC34+NDMC_EOD!AD34</f>
        <v>1.41</v>
      </c>
      <c r="M34">
        <f>TPDDL_EOD!AC34+TPDDL_EOD!AD34</f>
        <v>10.19</v>
      </c>
      <c r="N34">
        <f t="shared" si="0"/>
        <v>35.369999999999997</v>
      </c>
      <c r="O34" s="154">
        <f t="shared" si="1"/>
        <v>0.23000000000000398</v>
      </c>
      <c r="P34">
        <v>5.4653095843935544</v>
      </c>
      <c r="Q34">
        <v>18.459259259259262</v>
      </c>
      <c r="R34">
        <v>0</v>
      </c>
      <c r="S34">
        <v>1.4191687871077185</v>
      </c>
      <c r="T34">
        <v>10.256262369239469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5.43</v>
      </c>
      <c r="J35">
        <f>BYPL_EOD!AC35+BYPL_EOD!AD35</f>
        <v>18.34</v>
      </c>
      <c r="K35">
        <f>MES_EOD!AC35+MES_EOD!AD35</f>
        <v>0</v>
      </c>
      <c r="L35">
        <f>NDMC_EOD!AC35+NDMC_EOD!AD35</f>
        <v>1.41</v>
      </c>
      <c r="M35">
        <f>TPDDL_EOD!AC35+TPDDL_EOD!AD35</f>
        <v>10.19</v>
      </c>
      <c r="N35">
        <f t="shared" si="0"/>
        <v>35.369999999999997</v>
      </c>
      <c r="O35" s="154">
        <f t="shared" si="1"/>
        <v>0.23000000000000398</v>
      </c>
      <c r="P35">
        <v>5.4653095843935544</v>
      </c>
      <c r="Q35">
        <v>18.459259259259262</v>
      </c>
      <c r="R35">
        <v>0</v>
      </c>
      <c r="S35">
        <v>1.4191687871077185</v>
      </c>
      <c r="T35">
        <v>10.256262369239469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5.43</v>
      </c>
      <c r="J36">
        <f>BYPL_EOD!AC36+BYPL_EOD!AD36</f>
        <v>18.34</v>
      </c>
      <c r="K36">
        <f>MES_EOD!AC36+MES_EOD!AD36</f>
        <v>0</v>
      </c>
      <c r="L36">
        <f>NDMC_EOD!AC36+NDMC_EOD!AD36</f>
        <v>1.41</v>
      </c>
      <c r="M36">
        <f>TPDDL_EOD!AC36+TPDDL_EOD!AD36</f>
        <v>10.19</v>
      </c>
      <c r="N36">
        <f t="shared" si="0"/>
        <v>35.369999999999997</v>
      </c>
      <c r="O36" s="154">
        <f t="shared" si="1"/>
        <v>0.23000000000000398</v>
      </c>
      <c r="P36">
        <v>5.4653095843935544</v>
      </c>
      <c r="Q36">
        <v>18.459259259259262</v>
      </c>
      <c r="R36">
        <v>0</v>
      </c>
      <c r="S36">
        <v>1.4191687871077185</v>
      </c>
      <c r="T36">
        <v>10.256262369239469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5.43</v>
      </c>
      <c r="J37">
        <f>BYPL_EOD!AC37+BYPL_EOD!AD37</f>
        <v>18.34</v>
      </c>
      <c r="K37">
        <f>MES_EOD!AC37+MES_EOD!AD37</f>
        <v>0</v>
      </c>
      <c r="L37">
        <f>NDMC_EOD!AC37+NDMC_EOD!AD37</f>
        <v>1.41</v>
      </c>
      <c r="M37">
        <f>TPDDL_EOD!AC37+TPDDL_EOD!AD37</f>
        <v>10.19</v>
      </c>
      <c r="N37">
        <f t="shared" si="0"/>
        <v>35.369999999999997</v>
      </c>
      <c r="O37" s="154">
        <f t="shared" si="1"/>
        <v>0.23000000000000398</v>
      </c>
      <c r="P37">
        <v>5.4653095843935544</v>
      </c>
      <c r="Q37">
        <v>18.459259259259262</v>
      </c>
      <c r="R37">
        <v>0</v>
      </c>
      <c r="S37">
        <v>1.4191687871077185</v>
      </c>
      <c r="T37">
        <v>10.256262369239469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5.43</v>
      </c>
      <c r="J38">
        <f>BYPL_EOD!AC38+BYPL_EOD!AD38</f>
        <v>18.34</v>
      </c>
      <c r="K38">
        <f>MES_EOD!AC38+MES_EOD!AD38</f>
        <v>0</v>
      </c>
      <c r="L38">
        <f>NDMC_EOD!AC38+NDMC_EOD!AD38</f>
        <v>1.41</v>
      </c>
      <c r="M38">
        <f>TPDDL_EOD!AC38+TPDDL_EOD!AD38</f>
        <v>10.19</v>
      </c>
      <c r="N38">
        <f t="shared" si="0"/>
        <v>35.369999999999997</v>
      </c>
      <c r="O38" s="154">
        <f t="shared" si="1"/>
        <v>0.23000000000000398</v>
      </c>
      <c r="P38">
        <v>5.4653095843935544</v>
      </c>
      <c r="Q38">
        <v>18.459259259259262</v>
      </c>
      <c r="R38">
        <v>0</v>
      </c>
      <c r="S38">
        <v>1.4191687871077185</v>
      </c>
      <c r="T38">
        <v>10.256262369239469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11</v>
      </c>
      <c r="J39">
        <f>BYPL_EOD!AC39+BYPL_EOD!AD39</f>
        <v>7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15</v>
      </c>
      <c r="N39">
        <f t="shared" si="0"/>
        <v>35.07</v>
      </c>
      <c r="O39" s="154">
        <f t="shared" si="1"/>
        <v>0.22999999999999687</v>
      </c>
      <c r="P39">
        <v>11.072141431422867</v>
      </c>
      <c r="Q39">
        <v>7.0459081836327337</v>
      </c>
      <c r="R39">
        <v>0</v>
      </c>
      <c r="S39">
        <v>2.0835757057313939</v>
      </c>
      <c r="T39">
        <v>15.098374679213002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11</v>
      </c>
      <c r="J40">
        <f>BYPL_EOD!AC40+BYPL_EOD!AD40</f>
        <v>7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15</v>
      </c>
      <c r="N40">
        <f t="shared" si="0"/>
        <v>35.07</v>
      </c>
      <c r="O40" s="154">
        <f t="shared" si="1"/>
        <v>0.22999999999999687</v>
      </c>
      <c r="P40">
        <v>11.072141431422867</v>
      </c>
      <c r="Q40">
        <v>7.0459081836327337</v>
      </c>
      <c r="R40">
        <v>0</v>
      </c>
      <c r="S40">
        <v>2.0835757057313939</v>
      </c>
      <c r="T40">
        <v>15.098374679213002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11</v>
      </c>
      <c r="J41">
        <f>BYPL_EOD!AC41+BYPL_EOD!AD41</f>
        <v>7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15</v>
      </c>
      <c r="N41">
        <f t="shared" si="0"/>
        <v>35.07</v>
      </c>
      <c r="O41" s="154">
        <f t="shared" si="1"/>
        <v>0.22999999999999687</v>
      </c>
      <c r="P41">
        <v>11.072141431422867</v>
      </c>
      <c r="Q41">
        <v>7.0459081836327337</v>
      </c>
      <c r="R41">
        <v>0</v>
      </c>
      <c r="S41">
        <v>2.0835757057313939</v>
      </c>
      <c r="T41">
        <v>15.098374679213002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11</v>
      </c>
      <c r="J42">
        <f>BYPL_EOD!AC42+BYPL_EOD!AD42</f>
        <v>7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15</v>
      </c>
      <c r="N42">
        <f t="shared" si="0"/>
        <v>35.07</v>
      </c>
      <c r="O42" s="154">
        <f t="shared" si="1"/>
        <v>0.22999999999999687</v>
      </c>
      <c r="P42">
        <v>11.072141431422867</v>
      </c>
      <c r="Q42">
        <v>7.0459081836327337</v>
      </c>
      <c r="R42">
        <v>0</v>
      </c>
      <c r="S42">
        <v>2.0835757057313939</v>
      </c>
      <c r="T42">
        <v>15.098374679213002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10</v>
      </c>
      <c r="J43">
        <f>BYPL_EOD!AC43+BYPL_EOD!AD43</f>
        <v>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15</v>
      </c>
      <c r="N43">
        <f t="shared" si="0"/>
        <v>34.07</v>
      </c>
      <c r="O43" s="154">
        <f t="shared" si="1"/>
        <v>0.22999999999999687</v>
      </c>
      <c r="P43">
        <v>10.067508071617258</v>
      </c>
      <c r="Q43">
        <v>7.0472556501320804</v>
      </c>
      <c r="R43">
        <v>0</v>
      </c>
      <c r="S43">
        <v>2.0839741708247721</v>
      </c>
      <c r="T43">
        <v>15.101262107425887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10</v>
      </c>
      <c r="J44">
        <f>BYPL_EOD!AC44+BYPL_EOD!AD44</f>
        <v>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15</v>
      </c>
      <c r="N44">
        <f t="shared" si="0"/>
        <v>34.07</v>
      </c>
      <c r="O44" s="154">
        <f t="shared" si="1"/>
        <v>0.22999999999999687</v>
      </c>
      <c r="P44">
        <v>10.067508071617258</v>
      </c>
      <c r="Q44">
        <v>7.0472556501320804</v>
      </c>
      <c r="R44">
        <v>0</v>
      </c>
      <c r="S44">
        <v>2.0839741708247721</v>
      </c>
      <c r="T44">
        <v>15.101262107425887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10</v>
      </c>
      <c r="J45">
        <f>BYPL_EOD!AC45+BYPL_EOD!AD45</f>
        <v>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15</v>
      </c>
      <c r="N45">
        <f t="shared" si="0"/>
        <v>34.07</v>
      </c>
      <c r="O45" s="154">
        <f t="shared" si="1"/>
        <v>0.22999999999999687</v>
      </c>
      <c r="P45">
        <v>10.067508071617258</v>
      </c>
      <c r="Q45">
        <v>7.0472556501320804</v>
      </c>
      <c r="R45">
        <v>0</v>
      </c>
      <c r="S45">
        <v>2.0839741708247721</v>
      </c>
      <c r="T45">
        <v>15.101262107425887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10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15</v>
      </c>
      <c r="N46">
        <f t="shared" si="0"/>
        <v>34.07</v>
      </c>
      <c r="O46" s="154">
        <f t="shared" si="1"/>
        <v>0.22999999999999687</v>
      </c>
      <c r="P46">
        <v>10.067508071617258</v>
      </c>
      <c r="Q46">
        <v>7.0472556501320804</v>
      </c>
      <c r="R46">
        <v>0</v>
      </c>
      <c r="S46">
        <v>2.0839741708247721</v>
      </c>
      <c r="T46">
        <v>15.101262107425887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10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15</v>
      </c>
      <c r="N47">
        <f t="shared" si="0"/>
        <v>34.07</v>
      </c>
      <c r="O47" s="154">
        <f t="shared" si="1"/>
        <v>0.22999999999999687</v>
      </c>
      <c r="P47">
        <v>10.067508071617258</v>
      </c>
      <c r="Q47">
        <v>7.0472556501320804</v>
      </c>
      <c r="R47">
        <v>0</v>
      </c>
      <c r="S47">
        <v>2.0839741708247721</v>
      </c>
      <c r="T47">
        <v>15.101262107425887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10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15</v>
      </c>
      <c r="N48">
        <f t="shared" si="0"/>
        <v>34.07</v>
      </c>
      <c r="O48" s="154">
        <f t="shared" si="1"/>
        <v>0.22999999999999687</v>
      </c>
      <c r="P48">
        <v>10.067508071617258</v>
      </c>
      <c r="Q48">
        <v>7.0472556501320804</v>
      </c>
      <c r="R48">
        <v>0</v>
      </c>
      <c r="S48">
        <v>2.0839741708247721</v>
      </c>
      <c r="T48">
        <v>15.101262107425887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10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15</v>
      </c>
      <c r="N49">
        <f t="shared" si="0"/>
        <v>34.07</v>
      </c>
      <c r="O49" s="154">
        <f t="shared" si="1"/>
        <v>0.22999999999999687</v>
      </c>
      <c r="P49">
        <v>10.067508071617258</v>
      </c>
      <c r="Q49">
        <v>7.0472556501320804</v>
      </c>
      <c r="R49">
        <v>0</v>
      </c>
      <c r="S49">
        <v>2.0839741708247721</v>
      </c>
      <c r="T49">
        <v>15.101262107425887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10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15</v>
      </c>
      <c r="N50">
        <f t="shared" si="0"/>
        <v>34.07</v>
      </c>
      <c r="O50" s="154">
        <f t="shared" si="1"/>
        <v>0.22999999999999687</v>
      </c>
      <c r="P50">
        <v>10.067508071617258</v>
      </c>
      <c r="Q50">
        <v>7.0472556501320804</v>
      </c>
      <c r="R50">
        <v>0</v>
      </c>
      <c r="S50">
        <v>2.0839741708247721</v>
      </c>
      <c r="T50">
        <v>15.101262107425887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10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15</v>
      </c>
      <c r="N51">
        <f t="shared" si="0"/>
        <v>34.07</v>
      </c>
      <c r="O51" s="154">
        <f t="shared" si="1"/>
        <v>-0.77000000000000313</v>
      </c>
      <c r="P51">
        <v>9.7739947167596117</v>
      </c>
      <c r="Q51">
        <v>6.841796301731728</v>
      </c>
      <c r="R51">
        <v>0</v>
      </c>
      <c r="S51">
        <v>2.0232169063692393</v>
      </c>
      <c r="T51">
        <v>14.660992075139417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9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15</v>
      </c>
      <c r="N52">
        <f t="shared" si="0"/>
        <v>33.07</v>
      </c>
      <c r="O52" s="154">
        <f t="shared" si="1"/>
        <v>0.22999999999999687</v>
      </c>
      <c r="P52">
        <v>9.0625944965225269</v>
      </c>
      <c r="Q52">
        <v>7.0486846084064103</v>
      </c>
      <c r="R52">
        <v>0</v>
      </c>
      <c r="S52">
        <v>2.084396734200181</v>
      </c>
      <c r="T52">
        <v>15.104324160870879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9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15</v>
      </c>
      <c r="N53">
        <f t="shared" si="0"/>
        <v>33.07</v>
      </c>
      <c r="O53" s="154">
        <f t="shared" si="1"/>
        <v>0.22999999999999687</v>
      </c>
      <c r="P53">
        <v>9.0625944965225269</v>
      </c>
      <c r="Q53">
        <v>7.0486846084064103</v>
      </c>
      <c r="R53">
        <v>0</v>
      </c>
      <c r="S53">
        <v>2.084396734200181</v>
      </c>
      <c r="T53">
        <v>15.104324160870879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9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15</v>
      </c>
      <c r="N54">
        <f t="shared" si="0"/>
        <v>33.07</v>
      </c>
      <c r="O54" s="154">
        <f t="shared" si="1"/>
        <v>0.22999999999999687</v>
      </c>
      <c r="P54">
        <v>9.0625944965225269</v>
      </c>
      <c r="Q54">
        <v>7.0486846084064103</v>
      </c>
      <c r="R54">
        <v>0</v>
      </c>
      <c r="S54">
        <v>2.084396734200181</v>
      </c>
      <c r="T54">
        <v>15.104324160870879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9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15</v>
      </c>
      <c r="N55">
        <f t="shared" si="0"/>
        <v>33.07</v>
      </c>
      <c r="O55" s="154">
        <f t="shared" si="1"/>
        <v>0.22999999999999687</v>
      </c>
      <c r="P55">
        <v>9.0625944965225269</v>
      </c>
      <c r="Q55">
        <v>7.0486846084064103</v>
      </c>
      <c r="R55">
        <v>0</v>
      </c>
      <c r="S55">
        <v>2.084396734200181</v>
      </c>
      <c r="T55">
        <v>15.104324160870879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9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15</v>
      </c>
      <c r="N56">
        <f t="shared" si="0"/>
        <v>33.07</v>
      </c>
      <c r="O56" s="154">
        <f t="shared" si="1"/>
        <v>0.22999999999999687</v>
      </c>
      <c r="P56">
        <v>9.0625944965225269</v>
      </c>
      <c r="Q56">
        <v>7.0486846084064103</v>
      </c>
      <c r="R56">
        <v>0</v>
      </c>
      <c r="S56">
        <v>2.084396734200181</v>
      </c>
      <c r="T56">
        <v>15.104324160870879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9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15</v>
      </c>
      <c r="N57">
        <f t="shared" si="0"/>
        <v>33.07</v>
      </c>
      <c r="O57" s="154">
        <f t="shared" si="1"/>
        <v>0.22999999999999687</v>
      </c>
      <c r="P57">
        <v>9.0625944965225269</v>
      </c>
      <c r="Q57">
        <v>7.0486846084064103</v>
      </c>
      <c r="R57">
        <v>0</v>
      </c>
      <c r="S57">
        <v>2.084396734200181</v>
      </c>
      <c r="T57">
        <v>15.104324160870879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9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15</v>
      </c>
      <c r="N58">
        <f t="shared" si="0"/>
        <v>33.07</v>
      </c>
      <c r="O58" s="154">
        <f t="shared" si="1"/>
        <v>0.22999999999999687</v>
      </c>
      <c r="P58">
        <v>9.0625944965225269</v>
      </c>
      <c r="Q58">
        <v>7.0486846084064103</v>
      </c>
      <c r="R58">
        <v>0</v>
      </c>
      <c r="S58">
        <v>2.084396734200181</v>
      </c>
      <c r="T58">
        <v>15.104324160870879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9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15</v>
      </c>
      <c r="N59">
        <f t="shared" si="0"/>
        <v>33.07</v>
      </c>
      <c r="O59" s="154">
        <f t="shared" si="1"/>
        <v>0.22999999999999687</v>
      </c>
      <c r="P59">
        <v>9.0625944965225269</v>
      </c>
      <c r="Q59">
        <v>7.0486846084064103</v>
      </c>
      <c r="R59">
        <v>0</v>
      </c>
      <c r="S59">
        <v>2.084396734200181</v>
      </c>
      <c r="T59">
        <v>15.104324160870879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9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15</v>
      </c>
      <c r="N60">
        <f t="shared" si="0"/>
        <v>33.07</v>
      </c>
      <c r="O60" s="154">
        <f t="shared" si="1"/>
        <v>0.22999999999999687</v>
      </c>
      <c r="P60">
        <v>9.0625944965225269</v>
      </c>
      <c r="Q60">
        <v>7.0486846084064103</v>
      </c>
      <c r="R60">
        <v>0</v>
      </c>
      <c r="S60">
        <v>2.084396734200181</v>
      </c>
      <c r="T60">
        <v>15.104324160870879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9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15</v>
      </c>
      <c r="N61">
        <f t="shared" si="0"/>
        <v>33.07</v>
      </c>
      <c r="O61" s="154">
        <f t="shared" si="1"/>
        <v>0.22999999999999687</v>
      </c>
      <c r="P61">
        <v>9.0625944965225269</v>
      </c>
      <c r="Q61">
        <v>7.0486846084064103</v>
      </c>
      <c r="R61">
        <v>0</v>
      </c>
      <c r="S61">
        <v>2.084396734200181</v>
      </c>
      <c r="T61">
        <v>15.104324160870879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9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15</v>
      </c>
      <c r="N62">
        <f t="shared" si="0"/>
        <v>33.07</v>
      </c>
      <c r="O62" s="154">
        <f t="shared" si="1"/>
        <v>0.22999999999999687</v>
      </c>
      <c r="P62">
        <v>9.0625944965225269</v>
      </c>
      <c r="Q62">
        <v>7.0486846084064103</v>
      </c>
      <c r="R62">
        <v>0</v>
      </c>
      <c r="S62">
        <v>2.084396734200181</v>
      </c>
      <c r="T62">
        <v>15.104324160870879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9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15</v>
      </c>
      <c r="N63">
        <f t="shared" si="0"/>
        <v>33.07</v>
      </c>
      <c r="O63" s="154">
        <f t="shared" si="1"/>
        <v>0.22999999999999687</v>
      </c>
      <c r="P63">
        <v>9.0625944965225269</v>
      </c>
      <c r="Q63">
        <v>7.0486846084064103</v>
      </c>
      <c r="R63">
        <v>0</v>
      </c>
      <c r="S63">
        <v>2.084396734200181</v>
      </c>
      <c r="T63">
        <v>15.104324160870879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9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15</v>
      </c>
      <c r="N64">
        <f t="shared" si="0"/>
        <v>33.07</v>
      </c>
      <c r="O64" s="154">
        <f t="shared" si="1"/>
        <v>0.22999999999999687</v>
      </c>
      <c r="P64">
        <v>9.0625944965225269</v>
      </c>
      <c r="Q64">
        <v>7.0486846084064103</v>
      </c>
      <c r="R64">
        <v>0</v>
      </c>
      <c r="S64">
        <v>2.084396734200181</v>
      </c>
      <c r="T64">
        <v>15.104324160870879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9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15</v>
      </c>
      <c r="N65">
        <f t="shared" si="0"/>
        <v>33.07</v>
      </c>
      <c r="O65" s="154">
        <f t="shared" si="1"/>
        <v>0.22999999999999687</v>
      </c>
      <c r="P65">
        <v>9.0625944965225269</v>
      </c>
      <c r="Q65">
        <v>7.0486846084064103</v>
      </c>
      <c r="R65">
        <v>0</v>
      </c>
      <c r="S65">
        <v>2.084396734200181</v>
      </c>
      <c r="T65">
        <v>15.104324160870879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9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15</v>
      </c>
      <c r="N66">
        <f t="shared" si="0"/>
        <v>33.07</v>
      </c>
      <c r="O66" s="154">
        <f t="shared" si="1"/>
        <v>0.22999999999999687</v>
      </c>
      <c r="P66">
        <v>9.0625944965225269</v>
      </c>
      <c r="Q66">
        <v>7.0486846084064103</v>
      </c>
      <c r="R66">
        <v>0</v>
      </c>
      <c r="S66">
        <v>2.084396734200181</v>
      </c>
      <c r="T66">
        <v>15.104324160870879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5.13</v>
      </c>
      <c r="J67">
        <f>BYPL_EOD!AC67+BYPL_EOD!AD67</f>
        <v>17.32</v>
      </c>
      <c r="K67">
        <f>MES_EOD!AC67+MES_EOD!AD67</f>
        <v>0</v>
      </c>
      <c r="L67">
        <f>NDMC_EOD!AC67+NDMC_EOD!AD67</f>
        <v>1.33</v>
      </c>
      <c r="M67">
        <f>TPDDL_EOD!AC67+TPDDL_EOD!AD67</f>
        <v>9.6199999999999992</v>
      </c>
      <c r="N67">
        <f t="shared" ref="N67:N98" si="6">SUM(I67:M67)</f>
        <v>33.4</v>
      </c>
      <c r="O67" s="154">
        <f t="shared" ref="O67:O98" si="7">G67-N67</f>
        <v>-0.10000000000000142</v>
      </c>
      <c r="P67">
        <v>5.1146407185628737</v>
      </c>
      <c r="Q67">
        <v>17.268143712574851</v>
      </c>
      <c r="R67">
        <v>0</v>
      </c>
      <c r="S67">
        <v>1.3260179640718563</v>
      </c>
      <c r="T67">
        <v>9.5911976047904179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5.13</v>
      </c>
      <c r="J68">
        <f>BYPL_EOD!AC68+BYPL_EOD!AD68</f>
        <v>17.32</v>
      </c>
      <c r="K68">
        <f>MES_EOD!AC68+MES_EOD!AD68</f>
        <v>0</v>
      </c>
      <c r="L68">
        <f>NDMC_EOD!AC68+NDMC_EOD!AD68</f>
        <v>1.33</v>
      </c>
      <c r="M68">
        <f>TPDDL_EOD!AC68+TPDDL_EOD!AD68</f>
        <v>9.6199999999999992</v>
      </c>
      <c r="N68">
        <f t="shared" si="6"/>
        <v>33.4</v>
      </c>
      <c r="O68" s="154">
        <f t="shared" si="7"/>
        <v>-0.10000000000000142</v>
      </c>
      <c r="P68">
        <v>5.1146407185628737</v>
      </c>
      <c r="Q68">
        <v>17.268143712574851</v>
      </c>
      <c r="R68">
        <v>0</v>
      </c>
      <c r="S68">
        <v>1.3260179640718563</v>
      </c>
      <c r="T68">
        <v>9.5911976047904179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5.13</v>
      </c>
      <c r="J69">
        <f>BYPL_EOD!AC69+BYPL_EOD!AD69</f>
        <v>17.32</v>
      </c>
      <c r="K69">
        <f>MES_EOD!AC69+MES_EOD!AD69</f>
        <v>0</v>
      </c>
      <c r="L69">
        <f>NDMC_EOD!AC69+NDMC_EOD!AD69</f>
        <v>1.33</v>
      </c>
      <c r="M69">
        <f>TPDDL_EOD!AC69+TPDDL_EOD!AD69</f>
        <v>9.6199999999999992</v>
      </c>
      <c r="N69">
        <f t="shared" si="6"/>
        <v>33.4</v>
      </c>
      <c r="O69" s="154">
        <f t="shared" si="7"/>
        <v>-0.10000000000000142</v>
      </c>
      <c r="P69">
        <v>5.1146407185628737</v>
      </c>
      <c r="Q69">
        <v>17.268143712574851</v>
      </c>
      <c r="R69">
        <v>0</v>
      </c>
      <c r="S69">
        <v>1.3260179640718563</v>
      </c>
      <c r="T69">
        <v>9.5911976047904179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5.13</v>
      </c>
      <c r="J70">
        <f>BYPL_EOD!AC70+BYPL_EOD!AD70</f>
        <v>17.32</v>
      </c>
      <c r="K70">
        <f>MES_EOD!AC70+MES_EOD!AD70</f>
        <v>0</v>
      </c>
      <c r="L70">
        <f>NDMC_EOD!AC70+NDMC_EOD!AD70</f>
        <v>1.33</v>
      </c>
      <c r="M70">
        <f>TPDDL_EOD!AC70+TPDDL_EOD!AD70</f>
        <v>9.6199999999999992</v>
      </c>
      <c r="N70">
        <f t="shared" si="6"/>
        <v>33.4</v>
      </c>
      <c r="O70" s="154">
        <f t="shared" si="7"/>
        <v>-0.10000000000000142</v>
      </c>
      <c r="P70">
        <v>5.1146407185628737</v>
      </c>
      <c r="Q70">
        <v>17.268143712574851</v>
      </c>
      <c r="R70">
        <v>0</v>
      </c>
      <c r="S70">
        <v>1.3260179640718563</v>
      </c>
      <c r="T70">
        <v>9.5911976047904179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9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15</v>
      </c>
      <c r="N71">
        <f t="shared" si="6"/>
        <v>33.07</v>
      </c>
      <c r="O71" s="154">
        <f t="shared" si="7"/>
        <v>0.22999999999999687</v>
      </c>
      <c r="P71">
        <v>9.0625944965225269</v>
      </c>
      <c r="Q71">
        <v>7.0486846084064103</v>
      </c>
      <c r="R71">
        <v>0</v>
      </c>
      <c r="S71">
        <v>2.084396734200181</v>
      </c>
      <c r="T71">
        <v>15.104324160870879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9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15</v>
      </c>
      <c r="N72">
        <f t="shared" si="6"/>
        <v>33.07</v>
      </c>
      <c r="O72" s="154">
        <f t="shared" si="7"/>
        <v>0.22999999999999687</v>
      </c>
      <c r="P72">
        <v>9.0625944965225269</v>
      </c>
      <c r="Q72">
        <v>7.0486846084064103</v>
      </c>
      <c r="R72">
        <v>0</v>
      </c>
      <c r="S72">
        <v>2.084396734200181</v>
      </c>
      <c r="T72">
        <v>15.104324160870879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9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15</v>
      </c>
      <c r="N73">
        <f t="shared" si="6"/>
        <v>33.07</v>
      </c>
      <c r="O73" s="154">
        <f t="shared" si="7"/>
        <v>0.22999999999999687</v>
      </c>
      <c r="P73">
        <v>9.0625944965225269</v>
      </c>
      <c r="Q73">
        <v>7.0486846084064103</v>
      </c>
      <c r="R73">
        <v>0</v>
      </c>
      <c r="S73">
        <v>2.084396734200181</v>
      </c>
      <c r="T73">
        <v>15.104324160870879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9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15</v>
      </c>
      <c r="N74">
        <f t="shared" si="6"/>
        <v>33.07</v>
      </c>
      <c r="O74" s="154">
        <f t="shared" si="7"/>
        <v>0.22999999999999687</v>
      </c>
      <c r="P74">
        <v>9.0625944965225269</v>
      </c>
      <c r="Q74">
        <v>7.0486846084064103</v>
      </c>
      <c r="R74">
        <v>0</v>
      </c>
      <c r="S74">
        <v>2.084396734200181</v>
      </c>
      <c r="T74">
        <v>15.104324160870879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9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15</v>
      </c>
      <c r="N75">
        <f t="shared" si="6"/>
        <v>33.07</v>
      </c>
      <c r="O75" s="154">
        <f t="shared" si="7"/>
        <v>0.53000000000000114</v>
      </c>
      <c r="P75">
        <v>9.1442394919866956</v>
      </c>
      <c r="Q75">
        <v>7.1121862715452071</v>
      </c>
      <c r="R75">
        <v>0</v>
      </c>
      <c r="S75">
        <v>2.1031750831569398</v>
      </c>
      <c r="T75">
        <v>15.240399153311159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9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15</v>
      </c>
      <c r="N76">
        <f t="shared" si="6"/>
        <v>33.07</v>
      </c>
      <c r="O76" s="154">
        <f t="shared" si="7"/>
        <v>0.53000000000000114</v>
      </c>
      <c r="P76">
        <v>9.1442394919866956</v>
      </c>
      <c r="Q76">
        <v>7.1121862715452071</v>
      </c>
      <c r="R76">
        <v>0</v>
      </c>
      <c r="S76">
        <v>2.1031750831569398</v>
      </c>
      <c r="T76">
        <v>15.240399153311159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9</v>
      </c>
      <c r="J77">
        <f>BYPL_EOD!AC77+BYPL_EOD!AD77</f>
        <v>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15</v>
      </c>
      <c r="N77">
        <f t="shared" si="6"/>
        <v>33.07</v>
      </c>
      <c r="O77" s="154">
        <f t="shared" si="7"/>
        <v>0.53000000000000114</v>
      </c>
      <c r="P77">
        <v>9.1442394919866956</v>
      </c>
      <c r="Q77">
        <v>7.1121862715452071</v>
      </c>
      <c r="R77">
        <v>0</v>
      </c>
      <c r="S77">
        <v>2.1031750831569398</v>
      </c>
      <c r="T77">
        <v>15.240399153311159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9</v>
      </c>
      <c r="J78">
        <f>BYPL_EOD!AC78+BYPL_EOD!AD78</f>
        <v>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15</v>
      </c>
      <c r="N78">
        <f t="shared" si="6"/>
        <v>33.07</v>
      </c>
      <c r="O78" s="154">
        <f t="shared" si="7"/>
        <v>0.53000000000000114</v>
      </c>
      <c r="P78">
        <v>9.1442394919866956</v>
      </c>
      <c r="Q78">
        <v>7.1121862715452071</v>
      </c>
      <c r="R78">
        <v>0</v>
      </c>
      <c r="S78">
        <v>2.1031750831569398</v>
      </c>
      <c r="T78">
        <v>15.240399153311159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9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15</v>
      </c>
      <c r="N79">
        <f t="shared" si="6"/>
        <v>33.07</v>
      </c>
      <c r="O79" s="154">
        <f t="shared" si="7"/>
        <v>0.53000000000000114</v>
      </c>
      <c r="P79">
        <v>9.1442394919866956</v>
      </c>
      <c r="Q79">
        <v>7.1121862715452071</v>
      </c>
      <c r="R79">
        <v>0</v>
      </c>
      <c r="S79">
        <v>2.1031750831569398</v>
      </c>
      <c r="T79">
        <v>15.240399153311159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9</v>
      </c>
      <c r="J80">
        <f>BYPL_EOD!AC80+BYPL_EOD!AD80</f>
        <v>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15</v>
      </c>
      <c r="N80">
        <f t="shared" si="6"/>
        <v>33.07</v>
      </c>
      <c r="O80" s="154">
        <f t="shared" si="7"/>
        <v>0.53000000000000114</v>
      </c>
      <c r="P80">
        <v>9.1442394919866956</v>
      </c>
      <c r="Q80">
        <v>7.1121862715452071</v>
      </c>
      <c r="R80">
        <v>0</v>
      </c>
      <c r="S80">
        <v>2.1031750831569398</v>
      </c>
      <c r="T80">
        <v>15.240399153311159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9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15</v>
      </c>
      <c r="N81">
        <f t="shared" si="6"/>
        <v>33.07</v>
      </c>
      <c r="O81" s="154">
        <f t="shared" si="7"/>
        <v>0.53000000000000114</v>
      </c>
      <c r="P81">
        <v>9.1442394919866956</v>
      </c>
      <c r="Q81">
        <v>7.1121862715452071</v>
      </c>
      <c r="R81">
        <v>0</v>
      </c>
      <c r="S81">
        <v>2.1031750831569398</v>
      </c>
      <c r="T81">
        <v>15.240399153311159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9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15</v>
      </c>
      <c r="N82">
        <f t="shared" si="6"/>
        <v>33.07</v>
      </c>
      <c r="O82" s="154">
        <f t="shared" si="7"/>
        <v>0.53000000000000114</v>
      </c>
      <c r="P82">
        <v>9.1442394919866956</v>
      </c>
      <c r="Q82">
        <v>7.1121862715452071</v>
      </c>
      <c r="R82">
        <v>0</v>
      </c>
      <c r="S82">
        <v>2.1031750831569398</v>
      </c>
      <c r="T82">
        <v>15.240399153311159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15</v>
      </c>
      <c r="N83">
        <f t="shared" si="6"/>
        <v>33.07</v>
      </c>
      <c r="O83" s="154">
        <f t="shared" si="7"/>
        <v>0.53000000000000114</v>
      </c>
      <c r="P83">
        <v>9.1442394919866956</v>
      </c>
      <c r="Q83">
        <v>7.1121862715452071</v>
      </c>
      <c r="R83">
        <v>0</v>
      </c>
      <c r="S83">
        <v>2.1031750831569398</v>
      </c>
      <c r="T83">
        <v>15.240399153311159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9</v>
      </c>
      <c r="J84">
        <f>BYPL_EOD!AC84+BYPL_EOD!AD84</f>
        <v>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15</v>
      </c>
      <c r="N84">
        <f t="shared" si="6"/>
        <v>33.07</v>
      </c>
      <c r="O84" s="154">
        <f t="shared" si="7"/>
        <v>0.53000000000000114</v>
      </c>
      <c r="P84">
        <v>9.1442394919866956</v>
      </c>
      <c r="Q84">
        <v>7.1121862715452071</v>
      </c>
      <c r="R84">
        <v>0</v>
      </c>
      <c r="S84">
        <v>2.1031750831569398</v>
      </c>
      <c r="T84">
        <v>15.240399153311159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9</v>
      </c>
      <c r="J85">
        <f>BYPL_EOD!AC85+BYPL_EOD!AD85</f>
        <v>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15</v>
      </c>
      <c r="N85">
        <f t="shared" si="6"/>
        <v>33.07</v>
      </c>
      <c r="O85" s="154">
        <f t="shared" si="7"/>
        <v>0.53000000000000114</v>
      </c>
      <c r="P85">
        <v>9.1442394919866956</v>
      </c>
      <c r="Q85">
        <v>7.1121862715452071</v>
      </c>
      <c r="R85">
        <v>0</v>
      </c>
      <c r="S85">
        <v>2.1031750831569398</v>
      </c>
      <c r="T85">
        <v>15.240399153311159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9</v>
      </c>
      <c r="J86">
        <f>BYPL_EOD!AC86+BYPL_EOD!AD86</f>
        <v>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15</v>
      </c>
      <c r="N86">
        <f t="shared" si="6"/>
        <v>33.07</v>
      </c>
      <c r="O86" s="154">
        <f t="shared" si="7"/>
        <v>1.5300000000000011</v>
      </c>
      <c r="P86">
        <v>9.416389476867252</v>
      </c>
      <c r="Q86">
        <v>7.3238584820078625</v>
      </c>
      <c r="R86">
        <v>0</v>
      </c>
      <c r="S86">
        <v>2.1657695796794676</v>
      </c>
      <c r="T86">
        <v>15.693982461445419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10</v>
      </c>
      <c r="J87">
        <f>BYPL_EOD!AC87+BYPL_EOD!AD87</f>
        <v>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15</v>
      </c>
      <c r="N87">
        <f t="shared" si="6"/>
        <v>34.07</v>
      </c>
      <c r="O87" s="154">
        <f t="shared" si="7"/>
        <v>0.53000000000000114</v>
      </c>
      <c r="P87">
        <v>10.155562078074553</v>
      </c>
      <c r="Q87">
        <v>7.1088934546521871</v>
      </c>
      <c r="R87">
        <v>0</v>
      </c>
      <c r="S87">
        <v>2.1022013501614323</v>
      </c>
      <c r="T87">
        <v>15.233343117111829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10</v>
      </c>
      <c r="J88">
        <f>BYPL_EOD!AC88+BYPL_EOD!AD88</f>
        <v>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15</v>
      </c>
      <c r="N88">
        <f t="shared" si="6"/>
        <v>34.07</v>
      </c>
      <c r="O88" s="154">
        <f t="shared" si="7"/>
        <v>0.53000000000000114</v>
      </c>
      <c r="P88">
        <v>10.155562078074553</v>
      </c>
      <c r="Q88">
        <v>7.1088934546521871</v>
      </c>
      <c r="R88">
        <v>0</v>
      </c>
      <c r="S88">
        <v>2.1022013501614323</v>
      </c>
      <c r="T88">
        <v>15.233343117111829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10</v>
      </c>
      <c r="J89">
        <f>BYPL_EOD!AC89+BYPL_EOD!AD89</f>
        <v>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15</v>
      </c>
      <c r="N89">
        <f t="shared" si="6"/>
        <v>34.07</v>
      </c>
      <c r="O89" s="154">
        <f t="shared" si="7"/>
        <v>0.53000000000000114</v>
      </c>
      <c r="P89">
        <v>10.155562078074553</v>
      </c>
      <c r="Q89">
        <v>7.1088934546521871</v>
      </c>
      <c r="R89">
        <v>0</v>
      </c>
      <c r="S89">
        <v>2.1022013501614323</v>
      </c>
      <c r="T89">
        <v>15.233343117111829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10</v>
      </c>
      <c r="J90">
        <f>BYPL_EOD!AC90+BYPL_EOD!AD90</f>
        <v>7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15</v>
      </c>
      <c r="N90">
        <f t="shared" si="6"/>
        <v>34.07</v>
      </c>
      <c r="O90" s="154">
        <f t="shared" si="7"/>
        <v>0.53000000000000114</v>
      </c>
      <c r="P90">
        <v>10.155562078074553</v>
      </c>
      <c r="Q90">
        <v>7.1088934546521871</v>
      </c>
      <c r="R90">
        <v>0</v>
      </c>
      <c r="S90">
        <v>2.1022013501614323</v>
      </c>
      <c r="T90">
        <v>15.233343117111829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10</v>
      </c>
      <c r="J91">
        <f>BYPL_EOD!AC91+BYPL_EOD!AD91</f>
        <v>7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15</v>
      </c>
      <c r="N91">
        <f t="shared" si="6"/>
        <v>34.07</v>
      </c>
      <c r="O91" s="154">
        <f t="shared" si="7"/>
        <v>0.53000000000000114</v>
      </c>
      <c r="P91">
        <v>10.155562078074553</v>
      </c>
      <c r="Q91">
        <v>7.1088934546521871</v>
      </c>
      <c r="R91">
        <v>0</v>
      </c>
      <c r="S91">
        <v>2.1022013501614323</v>
      </c>
      <c r="T91">
        <v>15.233343117111829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10</v>
      </c>
      <c r="J92">
        <f>BYPL_EOD!AC92+BYPL_EOD!AD92</f>
        <v>7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15</v>
      </c>
      <c r="N92">
        <f t="shared" si="6"/>
        <v>34.07</v>
      </c>
      <c r="O92" s="154">
        <f t="shared" si="7"/>
        <v>0.53000000000000114</v>
      </c>
      <c r="P92">
        <v>10.155562078074553</v>
      </c>
      <c r="Q92">
        <v>7.1088934546521871</v>
      </c>
      <c r="R92">
        <v>0</v>
      </c>
      <c r="S92">
        <v>2.1022013501614323</v>
      </c>
      <c r="T92">
        <v>15.233343117111829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10</v>
      </c>
      <c r="J93">
        <f>BYPL_EOD!AC93+BYPL_EOD!AD93</f>
        <v>7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15</v>
      </c>
      <c r="N93">
        <f t="shared" si="6"/>
        <v>34.07</v>
      </c>
      <c r="O93" s="154">
        <f t="shared" si="7"/>
        <v>0.53000000000000114</v>
      </c>
      <c r="P93">
        <v>10.155562078074553</v>
      </c>
      <c r="Q93">
        <v>7.1088934546521871</v>
      </c>
      <c r="R93">
        <v>0</v>
      </c>
      <c r="S93">
        <v>2.1022013501614323</v>
      </c>
      <c r="T93">
        <v>15.233343117111829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10</v>
      </c>
      <c r="J94">
        <f>BYPL_EOD!AC94+BYPL_EOD!AD94</f>
        <v>7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15</v>
      </c>
      <c r="N94">
        <f t="shared" si="6"/>
        <v>34.07</v>
      </c>
      <c r="O94" s="154">
        <f t="shared" si="7"/>
        <v>0.53000000000000114</v>
      </c>
      <c r="P94">
        <v>10.155562078074553</v>
      </c>
      <c r="Q94">
        <v>7.1088934546521871</v>
      </c>
      <c r="R94">
        <v>0</v>
      </c>
      <c r="S94">
        <v>2.1022013501614323</v>
      </c>
      <c r="T94">
        <v>15.233343117111829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10</v>
      </c>
      <c r="J95">
        <f>BYPL_EOD!AC95+BYPL_EOD!AD95</f>
        <v>7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15</v>
      </c>
      <c r="N95">
        <f t="shared" si="6"/>
        <v>34.07</v>
      </c>
      <c r="O95" s="154">
        <f t="shared" si="7"/>
        <v>0.53000000000000114</v>
      </c>
      <c r="P95">
        <v>10.155562078074553</v>
      </c>
      <c r="Q95">
        <v>7.1088934546521871</v>
      </c>
      <c r="R95">
        <v>0</v>
      </c>
      <c r="S95">
        <v>2.1022013501614323</v>
      </c>
      <c r="T95">
        <v>15.233343117111829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10</v>
      </c>
      <c r="J96">
        <f>BYPL_EOD!AC96+BYPL_EOD!AD96</f>
        <v>7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15</v>
      </c>
      <c r="N96">
        <f t="shared" si="6"/>
        <v>34.07</v>
      </c>
      <c r="O96" s="154">
        <f t="shared" si="7"/>
        <v>0.53000000000000114</v>
      </c>
      <c r="P96">
        <v>10.155562078074553</v>
      </c>
      <c r="Q96">
        <v>7.1088934546521871</v>
      </c>
      <c r="R96">
        <v>0</v>
      </c>
      <c r="S96">
        <v>2.1022013501614323</v>
      </c>
      <c r="T96">
        <v>15.233343117111829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10</v>
      </c>
      <c r="J97">
        <f>BYPL_EOD!AC97+BYPL_EOD!AD97</f>
        <v>7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15</v>
      </c>
      <c r="N97">
        <f t="shared" si="6"/>
        <v>34.07</v>
      </c>
      <c r="O97" s="154">
        <f t="shared" si="7"/>
        <v>0.53000000000000114</v>
      </c>
      <c r="P97">
        <v>10.155562078074553</v>
      </c>
      <c r="Q97">
        <v>7.1088934546521871</v>
      </c>
      <c r="R97">
        <v>0</v>
      </c>
      <c r="S97">
        <v>2.1022013501614323</v>
      </c>
      <c r="T97">
        <v>15.233343117111829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10</v>
      </c>
      <c r="J98">
        <f>BYPL_EOD!AC98+BYPL_EOD!AD98</f>
        <v>7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15</v>
      </c>
      <c r="N98">
        <f t="shared" si="6"/>
        <v>34.07</v>
      </c>
      <c r="O98" s="154">
        <f t="shared" si="7"/>
        <v>0.53000000000000114</v>
      </c>
      <c r="P98">
        <v>10.155562078074553</v>
      </c>
      <c r="Q98">
        <v>7.1088934546521871</v>
      </c>
      <c r="R98">
        <v>0</v>
      </c>
      <c r="S98">
        <v>2.1022013501614323</v>
      </c>
      <c r="T98">
        <v>15.233343117111829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0.81644999999999968</v>
      </c>
      <c r="E99" s="156">
        <f t="shared" si="12"/>
        <v>0</v>
      </c>
      <c r="F99" s="156">
        <f t="shared" si="12"/>
        <v>2.016</v>
      </c>
      <c r="G99" s="156">
        <f t="shared" si="12"/>
        <v>0.81644999999999968</v>
      </c>
      <c r="H99" s="156"/>
      <c r="I99" s="156">
        <f t="shared" si="12"/>
        <v>0.19246000000000002</v>
      </c>
      <c r="J99" s="156">
        <f t="shared" si="12"/>
        <v>0.25530750000000002</v>
      </c>
      <c r="K99" s="156">
        <f t="shared" si="12"/>
        <v>0</v>
      </c>
      <c r="L99" s="156">
        <f t="shared" si="12"/>
        <v>4.3744999999999895E-2</v>
      </c>
      <c r="M99" s="156">
        <f t="shared" si="12"/>
        <v>0.31683500000000003</v>
      </c>
      <c r="N99" s="156">
        <f t="shared" si="12"/>
        <v>0.80834750000000077</v>
      </c>
      <c r="O99" s="156">
        <f t="shared" si="12"/>
        <v>8.1025000000000003E-3</v>
      </c>
      <c r="P99" s="156">
        <f t="shared" si="12"/>
        <v>0.19439441727020998</v>
      </c>
      <c r="Q99" s="156">
        <f t="shared" si="12"/>
        <v>0.25782434040645236</v>
      </c>
      <c r="R99" s="156">
        <f t="shared" si="12"/>
        <v>0</v>
      </c>
      <c r="S99" s="156">
        <f t="shared" si="12"/>
        <v>4.4187944445134242E-2</v>
      </c>
      <c r="T99" s="156">
        <f t="shared" si="12"/>
        <v>0.32004329787820401</v>
      </c>
      <c r="U99" s="156">
        <f t="shared" si="12"/>
        <v>0.81644999999999968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49.93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49.93</v>
      </c>
    </row>
    <row r="4" spans="1:7">
      <c r="A4" s="8" t="s">
        <v>46</v>
      </c>
      <c r="B4" s="8">
        <v>49.92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49.92</v>
      </c>
    </row>
    <row r="5" spans="1:7">
      <c r="A5" s="8" t="s">
        <v>47</v>
      </c>
      <c r="B5" s="8">
        <v>49.94</v>
      </c>
      <c r="C5" s="8">
        <f t="shared" si="0"/>
        <v>1</v>
      </c>
      <c r="D5" s="8">
        <f t="shared" si="1"/>
        <v>0</v>
      </c>
      <c r="F5" s="8">
        <f t="shared" si="2"/>
        <v>49.94</v>
      </c>
    </row>
    <row r="6" spans="1:7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7">
      <c r="A7" s="8" t="s">
        <v>49</v>
      </c>
      <c r="B7" s="8">
        <v>49.93</v>
      </c>
      <c r="C7" s="8">
        <f t="shared" si="0"/>
        <v>1</v>
      </c>
      <c r="D7" s="8">
        <f t="shared" si="1"/>
        <v>0</v>
      </c>
      <c r="F7" s="8">
        <f t="shared" si="2"/>
        <v>49.93</v>
      </c>
    </row>
    <row r="8" spans="1:7">
      <c r="A8" s="8" t="s">
        <v>50</v>
      </c>
      <c r="B8" s="8">
        <v>49.93</v>
      </c>
      <c r="C8" s="8">
        <f t="shared" si="0"/>
        <v>1</v>
      </c>
      <c r="D8" s="8">
        <f t="shared" si="1"/>
        <v>0</v>
      </c>
      <c r="F8" s="8">
        <f t="shared" si="2"/>
        <v>49.93</v>
      </c>
    </row>
    <row r="9" spans="1:7">
      <c r="A9" s="8" t="s">
        <v>51</v>
      </c>
      <c r="B9" s="8">
        <v>50.01</v>
      </c>
      <c r="C9" s="8">
        <f t="shared" si="0"/>
        <v>1</v>
      </c>
      <c r="D9" s="8">
        <f t="shared" si="1"/>
        <v>0</v>
      </c>
      <c r="F9" s="8">
        <f t="shared" si="2"/>
        <v>50.01</v>
      </c>
    </row>
    <row r="10" spans="1:7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</row>
    <row r="11" spans="1:7">
      <c r="A11" s="8" t="s">
        <v>53</v>
      </c>
      <c r="B11" s="8">
        <v>49.96</v>
      </c>
      <c r="C11" s="8">
        <f t="shared" si="0"/>
        <v>1</v>
      </c>
      <c r="D11" s="8">
        <f t="shared" si="1"/>
        <v>0</v>
      </c>
      <c r="F11" s="8">
        <f t="shared" si="2"/>
        <v>49.96</v>
      </c>
    </row>
    <row r="12" spans="1:7">
      <c r="A12" s="8" t="s">
        <v>54</v>
      </c>
      <c r="B12" s="8">
        <v>49.93</v>
      </c>
      <c r="C12" s="8">
        <f t="shared" si="0"/>
        <v>1</v>
      </c>
      <c r="D12" s="8">
        <f t="shared" si="1"/>
        <v>0</v>
      </c>
      <c r="F12" s="8">
        <f t="shared" si="2"/>
        <v>49.93</v>
      </c>
    </row>
    <row r="13" spans="1:7">
      <c r="A13" s="8" t="s">
        <v>55</v>
      </c>
      <c r="B13" s="8">
        <v>49.99</v>
      </c>
      <c r="C13" s="8">
        <f t="shared" si="0"/>
        <v>1</v>
      </c>
      <c r="D13" s="8">
        <f t="shared" si="1"/>
        <v>0</v>
      </c>
      <c r="F13" s="8">
        <f t="shared" si="2"/>
        <v>49.99</v>
      </c>
    </row>
    <row r="14" spans="1:7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</row>
    <row r="15" spans="1:7">
      <c r="A15" s="8" t="s">
        <v>57</v>
      </c>
      <c r="B15" s="8">
        <v>50</v>
      </c>
      <c r="C15" s="8">
        <f t="shared" si="0"/>
        <v>1</v>
      </c>
      <c r="D15" s="8">
        <f t="shared" si="1"/>
        <v>0</v>
      </c>
      <c r="F15" s="8">
        <f t="shared" si="2"/>
        <v>50</v>
      </c>
    </row>
    <row r="16" spans="1:7">
      <c r="A16" s="8" t="s">
        <v>58</v>
      </c>
      <c r="B16" s="8">
        <v>49.98</v>
      </c>
      <c r="C16" s="8">
        <f t="shared" si="0"/>
        <v>1</v>
      </c>
      <c r="D16" s="8">
        <f t="shared" si="1"/>
        <v>0</v>
      </c>
      <c r="F16" s="8">
        <f t="shared" si="2"/>
        <v>49.98</v>
      </c>
    </row>
    <row r="17" spans="1:6">
      <c r="A17" s="8" t="s">
        <v>59</v>
      </c>
      <c r="B17" s="8">
        <v>50</v>
      </c>
      <c r="C17" s="8">
        <f t="shared" si="0"/>
        <v>1</v>
      </c>
      <c r="D17" s="8">
        <f t="shared" si="1"/>
        <v>0</v>
      </c>
      <c r="F17" s="8">
        <f t="shared" si="2"/>
        <v>50</v>
      </c>
    </row>
    <row r="18" spans="1:6">
      <c r="A18" s="8" t="s">
        <v>60</v>
      </c>
      <c r="B18" s="8">
        <v>50.01</v>
      </c>
      <c r="C18" s="8">
        <f t="shared" si="0"/>
        <v>1</v>
      </c>
      <c r="D18" s="8">
        <f t="shared" si="1"/>
        <v>0</v>
      </c>
      <c r="F18" s="8">
        <f t="shared" si="2"/>
        <v>50.01</v>
      </c>
    </row>
    <row r="19" spans="1:6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</row>
    <row r="20" spans="1:6">
      <c r="A20" s="8" t="s">
        <v>62</v>
      </c>
      <c r="B20" s="8">
        <v>49.98</v>
      </c>
      <c r="C20" s="8">
        <f t="shared" si="0"/>
        <v>1</v>
      </c>
      <c r="D20" s="8">
        <f t="shared" si="1"/>
        <v>0</v>
      </c>
      <c r="F20" s="8">
        <f t="shared" si="2"/>
        <v>49.98</v>
      </c>
    </row>
    <row r="21" spans="1:6">
      <c r="A21" s="8" t="s">
        <v>63</v>
      </c>
      <c r="B21" s="8">
        <v>49.99</v>
      </c>
      <c r="C21" s="8">
        <f t="shared" si="0"/>
        <v>1</v>
      </c>
      <c r="D21" s="8">
        <f t="shared" si="1"/>
        <v>0</v>
      </c>
      <c r="F21" s="8">
        <f t="shared" si="2"/>
        <v>49.99</v>
      </c>
    </row>
    <row r="22" spans="1:6">
      <c r="A22" s="8" t="s">
        <v>64</v>
      </c>
      <c r="B22" s="8">
        <v>50</v>
      </c>
      <c r="C22" s="8">
        <f t="shared" si="0"/>
        <v>1</v>
      </c>
      <c r="D22" s="8">
        <f t="shared" si="1"/>
        <v>0</v>
      </c>
      <c r="F22" s="8">
        <f t="shared" si="2"/>
        <v>50</v>
      </c>
    </row>
    <row r="23" spans="1:6">
      <c r="A23" s="8" t="s">
        <v>65</v>
      </c>
      <c r="B23" s="8">
        <v>49.98</v>
      </c>
      <c r="C23" s="8">
        <f t="shared" si="0"/>
        <v>1</v>
      </c>
      <c r="D23" s="8">
        <f t="shared" si="1"/>
        <v>0</v>
      </c>
      <c r="F23" s="8">
        <f t="shared" si="2"/>
        <v>49.98</v>
      </c>
    </row>
    <row r="24" spans="1:6">
      <c r="A24" s="8" t="s">
        <v>66</v>
      </c>
      <c r="B24" s="8">
        <v>50.01</v>
      </c>
      <c r="C24" s="8">
        <f t="shared" si="0"/>
        <v>1</v>
      </c>
      <c r="D24" s="8">
        <f t="shared" si="1"/>
        <v>0</v>
      </c>
      <c r="F24" s="8">
        <f t="shared" si="2"/>
        <v>50.01</v>
      </c>
    </row>
    <row r="25" spans="1:6">
      <c r="A25" s="8" t="s">
        <v>67</v>
      </c>
      <c r="B25" s="8">
        <v>49.97</v>
      </c>
      <c r="C25" s="8">
        <f t="shared" si="0"/>
        <v>1</v>
      </c>
      <c r="D25" s="8">
        <f t="shared" si="1"/>
        <v>0</v>
      </c>
      <c r="F25" s="8">
        <f t="shared" si="2"/>
        <v>49.97</v>
      </c>
    </row>
    <row r="26" spans="1:6">
      <c r="A26" s="8" t="s">
        <v>68</v>
      </c>
      <c r="B26" s="8">
        <v>49.9</v>
      </c>
      <c r="C26" s="8">
        <f t="shared" si="0"/>
        <v>1</v>
      </c>
      <c r="D26" s="8">
        <f t="shared" si="1"/>
        <v>0</v>
      </c>
      <c r="F26" s="8">
        <f t="shared" si="2"/>
        <v>49.9</v>
      </c>
    </row>
    <row r="27" spans="1:6">
      <c r="A27" s="8" t="s">
        <v>69</v>
      </c>
      <c r="B27" s="8">
        <v>49.95</v>
      </c>
      <c r="C27" s="8">
        <f t="shared" si="0"/>
        <v>1</v>
      </c>
      <c r="D27" s="8">
        <f t="shared" si="1"/>
        <v>0</v>
      </c>
      <c r="F27" s="8">
        <f t="shared" si="2"/>
        <v>49.95</v>
      </c>
    </row>
    <row r="28" spans="1:6">
      <c r="A28" s="8" t="s">
        <v>70</v>
      </c>
      <c r="B28" s="8">
        <v>49.85</v>
      </c>
      <c r="C28" s="8">
        <f t="shared" si="0"/>
        <v>1</v>
      </c>
      <c r="D28" s="8">
        <f t="shared" si="1"/>
        <v>0</v>
      </c>
      <c r="F28" s="8">
        <f t="shared" si="2"/>
        <v>49.85</v>
      </c>
    </row>
    <row r="29" spans="1:6">
      <c r="A29" s="8" t="s">
        <v>71</v>
      </c>
      <c r="B29" s="8">
        <v>49.89</v>
      </c>
      <c r="C29" s="8">
        <f t="shared" si="0"/>
        <v>1</v>
      </c>
      <c r="D29" s="8">
        <f t="shared" si="1"/>
        <v>0</v>
      </c>
      <c r="F29" s="8">
        <f t="shared" si="2"/>
        <v>49.89</v>
      </c>
    </row>
    <row r="30" spans="1:6">
      <c r="A30" s="8" t="s">
        <v>72</v>
      </c>
      <c r="B30" s="8">
        <v>49.85</v>
      </c>
      <c r="C30" s="8">
        <f t="shared" si="0"/>
        <v>1</v>
      </c>
      <c r="D30" s="8">
        <f t="shared" si="1"/>
        <v>0</v>
      </c>
      <c r="F30" s="8">
        <f t="shared" si="2"/>
        <v>49.85</v>
      </c>
    </row>
    <row r="31" spans="1:6">
      <c r="A31" s="8" t="s">
        <v>73</v>
      </c>
      <c r="B31" s="8">
        <v>49.93</v>
      </c>
      <c r="C31" s="8">
        <f t="shared" si="0"/>
        <v>1</v>
      </c>
      <c r="D31" s="8">
        <f t="shared" si="1"/>
        <v>0</v>
      </c>
      <c r="F31" s="8">
        <f t="shared" si="2"/>
        <v>49.93</v>
      </c>
    </row>
    <row r="32" spans="1:6">
      <c r="A32" s="8" t="s">
        <v>74</v>
      </c>
      <c r="B32" s="8">
        <v>49.97</v>
      </c>
      <c r="C32" s="8">
        <f t="shared" si="0"/>
        <v>1</v>
      </c>
      <c r="D32" s="8">
        <f t="shared" si="1"/>
        <v>0</v>
      </c>
      <c r="F32" s="8">
        <f t="shared" si="2"/>
        <v>49.97</v>
      </c>
    </row>
    <row r="33" spans="1:6">
      <c r="A33" s="8" t="s">
        <v>75</v>
      </c>
      <c r="B33" s="8">
        <v>49.91</v>
      </c>
      <c r="C33" s="8">
        <f t="shared" si="0"/>
        <v>1</v>
      </c>
      <c r="D33" s="8">
        <f t="shared" si="1"/>
        <v>0</v>
      </c>
      <c r="F33" s="8">
        <f t="shared" si="2"/>
        <v>49.91</v>
      </c>
    </row>
    <row r="34" spans="1:6">
      <c r="A34" s="8" t="s">
        <v>76</v>
      </c>
      <c r="B34" s="8">
        <v>50.02</v>
      </c>
      <c r="C34" s="8">
        <f t="shared" si="0"/>
        <v>1</v>
      </c>
      <c r="D34" s="8">
        <f t="shared" si="1"/>
        <v>0</v>
      </c>
      <c r="F34" s="8">
        <f t="shared" si="2"/>
        <v>50.02</v>
      </c>
    </row>
    <row r="35" spans="1:6">
      <c r="A35" s="8" t="s">
        <v>77</v>
      </c>
      <c r="B35" s="8">
        <v>49.98</v>
      </c>
      <c r="C35" s="8">
        <f t="shared" si="0"/>
        <v>1</v>
      </c>
      <c r="D35" s="8">
        <f t="shared" si="1"/>
        <v>0</v>
      </c>
      <c r="F35" s="8">
        <f t="shared" si="2"/>
        <v>49.98</v>
      </c>
    </row>
    <row r="36" spans="1:6">
      <c r="A36" s="8" t="s">
        <v>78</v>
      </c>
      <c r="B36" s="8">
        <v>50.01</v>
      </c>
      <c r="C36" s="8">
        <f t="shared" si="0"/>
        <v>1</v>
      </c>
      <c r="D36" s="8">
        <f t="shared" si="1"/>
        <v>0</v>
      </c>
      <c r="F36" s="8">
        <f t="shared" si="2"/>
        <v>50.01</v>
      </c>
    </row>
    <row r="37" spans="1:6">
      <c r="A37" s="8" t="s">
        <v>79</v>
      </c>
      <c r="B37" s="8">
        <v>50.03</v>
      </c>
      <c r="C37" s="8">
        <f t="shared" si="0"/>
        <v>1</v>
      </c>
      <c r="D37" s="8">
        <f t="shared" si="1"/>
        <v>0</v>
      </c>
      <c r="F37" s="8">
        <f t="shared" si="2"/>
        <v>50.03</v>
      </c>
    </row>
    <row r="38" spans="1:6">
      <c r="A38" s="8" t="s">
        <v>80</v>
      </c>
      <c r="B38" s="8">
        <v>50.02</v>
      </c>
      <c r="C38" s="8">
        <f t="shared" si="0"/>
        <v>1</v>
      </c>
      <c r="D38" s="8">
        <f t="shared" si="1"/>
        <v>0</v>
      </c>
      <c r="F38" s="8">
        <f t="shared" si="2"/>
        <v>50.02</v>
      </c>
    </row>
    <row r="39" spans="1:6">
      <c r="A39" s="8" t="s">
        <v>81</v>
      </c>
      <c r="B39" s="8">
        <v>50.01</v>
      </c>
      <c r="C39" s="8">
        <f t="shared" si="0"/>
        <v>1</v>
      </c>
      <c r="D39" s="8">
        <f t="shared" si="1"/>
        <v>0</v>
      </c>
      <c r="F39" s="8">
        <f t="shared" si="2"/>
        <v>50.01</v>
      </c>
    </row>
    <row r="40" spans="1:6">
      <c r="A40" s="8" t="s">
        <v>82</v>
      </c>
      <c r="B40" s="8">
        <v>50.04</v>
      </c>
      <c r="C40" s="8">
        <f t="shared" si="0"/>
        <v>1</v>
      </c>
      <c r="D40" s="8">
        <f t="shared" si="1"/>
        <v>0</v>
      </c>
      <c r="F40" s="8">
        <f t="shared" si="2"/>
        <v>50.04</v>
      </c>
    </row>
    <row r="41" spans="1:6">
      <c r="A41" s="8" t="s">
        <v>83</v>
      </c>
      <c r="B41" s="8">
        <v>49.98</v>
      </c>
      <c r="C41" s="8">
        <f t="shared" si="0"/>
        <v>1</v>
      </c>
      <c r="D41" s="8">
        <f t="shared" si="1"/>
        <v>0</v>
      </c>
      <c r="F41" s="8">
        <f t="shared" si="2"/>
        <v>49.98</v>
      </c>
    </row>
    <row r="42" spans="1:6">
      <c r="A42" s="8" t="s">
        <v>84</v>
      </c>
      <c r="B42" s="8">
        <v>50.04</v>
      </c>
      <c r="C42" s="8">
        <f t="shared" si="0"/>
        <v>1</v>
      </c>
      <c r="D42" s="8">
        <f t="shared" si="1"/>
        <v>0</v>
      </c>
      <c r="F42" s="8">
        <f t="shared" si="2"/>
        <v>50.04</v>
      </c>
    </row>
    <row r="43" spans="1:6">
      <c r="A43" s="8" t="s">
        <v>85</v>
      </c>
      <c r="B43" s="8">
        <v>50.03</v>
      </c>
      <c r="C43" s="8">
        <f t="shared" si="0"/>
        <v>1</v>
      </c>
      <c r="D43" s="8">
        <f t="shared" si="1"/>
        <v>0</v>
      </c>
      <c r="F43" s="8">
        <f t="shared" si="2"/>
        <v>50.03</v>
      </c>
    </row>
    <row r="44" spans="1:6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</row>
    <row r="45" spans="1:6">
      <c r="A45" s="8" t="s">
        <v>87</v>
      </c>
      <c r="B45" s="8">
        <v>49.97</v>
      </c>
      <c r="C45" s="8">
        <f t="shared" si="0"/>
        <v>1</v>
      </c>
      <c r="D45" s="8">
        <f t="shared" si="1"/>
        <v>0</v>
      </c>
      <c r="F45" s="8">
        <f t="shared" si="2"/>
        <v>49.97</v>
      </c>
    </row>
    <row r="46" spans="1:6">
      <c r="A46" s="8" t="s">
        <v>88</v>
      </c>
      <c r="B46" s="8">
        <v>49.98</v>
      </c>
      <c r="C46" s="8">
        <f t="shared" si="0"/>
        <v>1</v>
      </c>
      <c r="D46" s="8">
        <f t="shared" si="1"/>
        <v>0</v>
      </c>
      <c r="F46" s="8">
        <f t="shared" si="2"/>
        <v>49.98</v>
      </c>
    </row>
    <row r="47" spans="1:6">
      <c r="A47" s="8" t="s">
        <v>89</v>
      </c>
      <c r="B47" s="8">
        <v>49.99</v>
      </c>
      <c r="C47" s="8">
        <f t="shared" si="0"/>
        <v>1</v>
      </c>
      <c r="D47" s="8">
        <f t="shared" si="1"/>
        <v>0</v>
      </c>
      <c r="F47" s="8">
        <f t="shared" si="2"/>
        <v>49.99</v>
      </c>
    </row>
    <row r="48" spans="1:6">
      <c r="A48" s="8" t="s">
        <v>90</v>
      </c>
      <c r="B48" s="8">
        <v>49.91</v>
      </c>
      <c r="C48" s="8">
        <f t="shared" si="0"/>
        <v>1</v>
      </c>
      <c r="D48" s="8">
        <f t="shared" si="1"/>
        <v>0</v>
      </c>
      <c r="F48" s="8">
        <f t="shared" si="2"/>
        <v>49.91</v>
      </c>
    </row>
    <row r="49" spans="1:6">
      <c r="A49" s="8" t="s">
        <v>91</v>
      </c>
      <c r="B49" s="8">
        <v>49.87</v>
      </c>
      <c r="C49" s="8">
        <f t="shared" si="0"/>
        <v>1</v>
      </c>
      <c r="D49" s="8">
        <f t="shared" si="1"/>
        <v>0</v>
      </c>
      <c r="F49" s="8">
        <f t="shared" si="2"/>
        <v>49.87</v>
      </c>
    </row>
    <row r="50" spans="1:6">
      <c r="A50" s="8" t="s">
        <v>92</v>
      </c>
      <c r="B50" s="8">
        <v>49.86</v>
      </c>
      <c r="C50" s="8">
        <f t="shared" si="0"/>
        <v>1</v>
      </c>
      <c r="D50" s="8">
        <f t="shared" si="1"/>
        <v>0</v>
      </c>
      <c r="F50" s="8">
        <f t="shared" si="2"/>
        <v>49.86</v>
      </c>
    </row>
    <row r="51" spans="1:6">
      <c r="A51" s="8" t="s">
        <v>93</v>
      </c>
      <c r="B51" s="8">
        <v>49.87</v>
      </c>
      <c r="C51" s="8">
        <f t="shared" si="0"/>
        <v>1</v>
      </c>
      <c r="D51" s="8">
        <f t="shared" si="1"/>
        <v>0</v>
      </c>
      <c r="F51" s="8">
        <f t="shared" si="2"/>
        <v>49.87</v>
      </c>
    </row>
    <row r="52" spans="1:6">
      <c r="A52" s="8" t="s">
        <v>94</v>
      </c>
      <c r="B52" s="8">
        <v>49.9</v>
      </c>
      <c r="C52" s="8">
        <f t="shared" si="0"/>
        <v>1</v>
      </c>
      <c r="D52" s="8">
        <f t="shared" si="1"/>
        <v>0</v>
      </c>
      <c r="F52" s="8">
        <f t="shared" si="2"/>
        <v>49.9</v>
      </c>
    </row>
    <row r="53" spans="1:6">
      <c r="A53" s="8" t="s">
        <v>95</v>
      </c>
      <c r="B53" s="8">
        <v>49.97</v>
      </c>
      <c r="C53" s="8">
        <f t="shared" si="0"/>
        <v>1</v>
      </c>
      <c r="D53" s="8">
        <f t="shared" si="1"/>
        <v>0</v>
      </c>
      <c r="F53" s="8">
        <f t="shared" si="2"/>
        <v>49.97</v>
      </c>
    </row>
    <row r="54" spans="1:6">
      <c r="A54" s="8" t="s">
        <v>96</v>
      </c>
      <c r="B54" s="8">
        <v>49.93</v>
      </c>
      <c r="C54" s="8">
        <f t="shared" si="0"/>
        <v>1</v>
      </c>
      <c r="D54" s="8">
        <f t="shared" si="1"/>
        <v>0</v>
      </c>
      <c r="F54" s="8">
        <f t="shared" si="2"/>
        <v>49.93</v>
      </c>
    </row>
    <row r="55" spans="1:6">
      <c r="A55" s="8" t="s">
        <v>97</v>
      </c>
      <c r="B55" s="8">
        <v>50.05</v>
      </c>
      <c r="C55" s="8">
        <f t="shared" si="0"/>
        <v>1</v>
      </c>
      <c r="D55" s="8">
        <f t="shared" si="1"/>
        <v>0</v>
      </c>
      <c r="F55" s="8">
        <f t="shared" si="2"/>
        <v>50.05</v>
      </c>
    </row>
    <row r="56" spans="1:6">
      <c r="A56" s="8" t="s">
        <v>98</v>
      </c>
      <c r="B56" s="8">
        <v>50.04</v>
      </c>
      <c r="C56" s="8">
        <f t="shared" si="0"/>
        <v>1</v>
      </c>
      <c r="D56" s="8">
        <f t="shared" si="1"/>
        <v>0</v>
      </c>
      <c r="F56" s="8">
        <f t="shared" si="2"/>
        <v>50.04</v>
      </c>
    </row>
    <row r="57" spans="1:6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</row>
    <row r="58" spans="1:6">
      <c r="A58" s="8" t="s">
        <v>100</v>
      </c>
      <c r="B58" s="8">
        <v>49.99</v>
      </c>
      <c r="C58" s="8">
        <f t="shared" si="0"/>
        <v>1</v>
      </c>
      <c r="D58" s="8">
        <f t="shared" si="1"/>
        <v>0</v>
      </c>
      <c r="F58" s="8">
        <f t="shared" si="2"/>
        <v>49.99</v>
      </c>
    </row>
    <row r="59" spans="1:6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</row>
    <row r="60" spans="1:6">
      <c r="A60" s="8" t="s">
        <v>102</v>
      </c>
      <c r="B60" s="8">
        <v>49.95</v>
      </c>
      <c r="C60" s="8">
        <f t="shared" si="0"/>
        <v>1</v>
      </c>
      <c r="D60" s="8">
        <f t="shared" si="1"/>
        <v>0</v>
      </c>
      <c r="F60" s="8">
        <f t="shared" si="2"/>
        <v>49.95</v>
      </c>
    </row>
    <row r="61" spans="1:6">
      <c r="A61" s="8" t="s">
        <v>103</v>
      </c>
      <c r="B61" s="8">
        <v>49.9</v>
      </c>
      <c r="C61" s="8">
        <f t="shared" si="0"/>
        <v>1</v>
      </c>
      <c r="D61" s="8">
        <f t="shared" si="1"/>
        <v>0</v>
      </c>
      <c r="F61" s="8">
        <f t="shared" si="2"/>
        <v>49.9</v>
      </c>
    </row>
    <row r="62" spans="1:6">
      <c r="A62" s="8" t="s">
        <v>104</v>
      </c>
      <c r="B62" s="8">
        <v>49.98</v>
      </c>
      <c r="C62" s="8">
        <f t="shared" si="0"/>
        <v>1</v>
      </c>
      <c r="D62" s="8">
        <f t="shared" si="1"/>
        <v>0</v>
      </c>
      <c r="F62" s="8">
        <f t="shared" si="2"/>
        <v>49.98</v>
      </c>
    </row>
    <row r="63" spans="1:6">
      <c r="A63" s="8" t="s">
        <v>105</v>
      </c>
      <c r="B63" s="8">
        <v>49.99</v>
      </c>
      <c r="C63" s="8">
        <f t="shared" si="0"/>
        <v>1</v>
      </c>
      <c r="D63" s="8">
        <f t="shared" si="1"/>
        <v>0</v>
      </c>
      <c r="F63" s="8">
        <f t="shared" si="2"/>
        <v>49.99</v>
      </c>
    </row>
    <row r="64" spans="1:6">
      <c r="A64" s="8" t="s">
        <v>106</v>
      </c>
      <c r="B64" s="8">
        <v>49.98</v>
      </c>
      <c r="C64" s="8">
        <f t="shared" si="0"/>
        <v>1</v>
      </c>
      <c r="D64" s="8">
        <f t="shared" si="1"/>
        <v>0</v>
      </c>
      <c r="F64" s="8">
        <f t="shared" si="2"/>
        <v>49.98</v>
      </c>
    </row>
    <row r="65" spans="1:6">
      <c r="A65" s="8" t="s">
        <v>107</v>
      </c>
      <c r="B65" s="8">
        <v>50</v>
      </c>
      <c r="C65" s="8">
        <f t="shared" si="0"/>
        <v>1</v>
      </c>
      <c r="D65" s="8">
        <f t="shared" si="1"/>
        <v>0</v>
      </c>
      <c r="F65" s="8">
        <f t="shared" si="2"/>
        <v>50</v>
      </c>
    </row>
    <row r="66" spans="1:6">
      <c r="A66" s="8" t="s">
        <v>108</v>
      </c>
      <c r="B66" s="8">
        <v>49.99</v>
      </c>
      <c r="C66" s="8">
        <f t="shared" si="0"/>
        <v>1</v>
      </c>
      <c r="D66" s="8">
        <f t="shared" si="1"/>
        <v>0</v>
      </c>
      <c r="F66" s="8">
        <f t="shared" si="2"/>
        <v>49.99</v>
      </c>
    </row>
    <row r="67" spans="1:6">
      <c r="A67" s="8" t="s">
        <v>109</v>
      </c>
      <c r="B67" s="8">
        <v>50.03</v>
      </c>
      <c r="C67" s="8">
        <f t="shared" si="0"/>
        <v>1</v>
      </c>
      <c r="D67" s="8">
        <f t="shared" si="1"/>
        <v>0</v>
      </c>
      <c r="F67" s="8">
        <f t="shared" si="2"/>
        <v>50.03</v>
      </c>
    </row>
    <row r="68" spans="1:6">
      <c r="A68" s="8" t="s">
        <v>110</v>
      </c>
      <c r="B68" s="8">
        <v>50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</v>
      </c>
    </row>
    <row r="69" spans="1:6">
      <c r="A69" s="8" t="s">
        <v>111</v>
      </c>
      <c r="B69" s="8">
        <v>50</v>
      </c>
      <c r="C69" s="8">
        <f t="shared" si="3"/>
        <v>1</v>
      </c>
      <c r="D69" s="8">
        <f t="shared" si="4"/>
        <v>0</v>
      </c>
      <c r="F69" s="8">
        <f t="shared" si="5"/>
        <v>50</v>
      </c>
    </row>
    <row r="70" spans="1:6">
      <c r="A70" s="8" t="s">
        <v>112</v>
      </c>
      <c r="B70" s="8">
        <v>49.98</v>
      </c>
      <c r="C70" s="8">
        <f t="shared" si="3"/>
        <v>1</v>
      </c>
      <c r="D70" s="8">
        <f t="shared" si="4"/>
        <v>0</v>
      </c>
      <c r="F70" s="8">
        <f t="shared" si="5"/>
        <v>49.98</v>
      </c>
    </row>
    <row r="71" spans="1:6">
      <c r="A71" s="8" t="s">
        <v>113</v>
      </c>
      <c r="B71" s="8">
        <v>50.01</v>
      </c>
      <c r="C71" s="8">
        <f t="shared" si="3"/>
        <v>1</v>
      </c>
      <c r="D71" s="8">
        <f t="shared" si="4"/>
        <v>0</v>
      </c>
      <c r="F71" s="8">
        <f t="shared" si="5"/>
        <v>50.01</v>
      </c>
    </row>
    <row r="72" spans="1:6">
      <c r="A72" s="8" t="s">
        <v>114</v>
      </c>
      <c r="B72" s="8">
        <v>49.98</v>
      </c>
      <c r="C72" s="8">
        <f t="shared" si="3"/>
        <v>1</v>
      </c>
      <c r="D72" s="8">
        <f t="shared" si="4"/>
        <v>0</v>
      </c>
      <c r="F72" s="8">
        <f t="shared" si="5"/>
        <v>49.98</v>
      </c>
    </row>
    <row r="73" spans="1:6">
      <c r="A73" s="8" t="s">
        <v>115</v>
      </c>
      <c r="B73" s="8">
        <v>50.01</v>
      </c>
      <c r="C73" s="8">
        <f t="shared" si="3"/>
        <v>1</v>
      </c>
      <c r="D73" s="8">
        <f t="shared" si="4"/>
        <v>0</v>
      </c>
      <c r="F73" s="8">
        <f t="shared" si="5"/>
        <v>50.01</v>
      </c>
    </row>
    <row r="74" spans="1:6">
      <c r="A74" s="8" t="s">
        <v>116</v>
      </c>
      <c r="B74" s="8">
        <v>50</v>
      </c>
      <c r="C74" s="8">
        <f t="shared" si="3"/>
        <v>1</v>
      </c>
      <c r="D74" s="8">
        <f t="shared" si="4"/>
        <v>0</v>
      </c>
      <c r="F74" s="8">
        <f t="shared" si="5"/>
        <v>50</v>
      </c>
    </row>
    <row r="75" spans="1:6">
      <c r="A75" s="8" t="s">
        <v>117</v>
      </c>
      <c r="B75" s="8">
        <v>49.98</v>
      </c>
      <c r="C75" s="8">
        <f t="shared" si="3"/>
        <v>1</v>
      </c>
      <c r="D75" s="8">
        <f t="shared" si="4"/>
        <v>0</v>
      </c>
      <c r="F75" s="8">
        <f t="shared" si="5"/>
        <v>49.98</v>
      </c>
    </row>
    <row r="76" spans="1:6">
      <c r="A76" s="8" t="s">
        <v>118</v>
      </c>
      <c r="B76" s="8">
        <v>49.96</v>
      </c>
      <c r="C76" s="8">
        <f t="shared" si="3"/>
        <v>1</v>
      </c>
      <c r="D76" s="8">
        <f t="shared" si="4"/>
        <v>0</v>
      </c>
      <c r="F76" s="8">
        <f t="shared" si="5"/>
        <v>49.96</v>
      </c>
    </row>
    <row r="77" spans="1:6">
      <c r="A77" s="8" t="s">
        <v>119</v>
      </c>
      <c r="B77" s="8">
        <v>49.95</v>
      </c>
      <c r="C77" s="8">
        <f t="shared" si="3"/>
        <v>1</v>
      </c>
      <c r="D77" s="8">
        <f t="shared" si="4"/>
        <v>0</v>
      </c>
      <c r="F77" s="8">
        <f t="shared" si="5"/>
        <v>49.95</v>
      </c>
    </row>
    <row r="78" spans="1:6">
      <c r="A78" s="8" t="s">
        <v>120</v>
      </c>
      <c r="B78" s="8">
        <v>49.94</v>
      </c>
      <c r="C78" s="8">
        <f t="shared" si="3"/>
        <v>1</v>
      </c>
      <c r="D78" s="8">
        <f t="shared" si="4"/>
        <v>0</v>
      </c>
      <c r="F78" s="8">
        <f t="shared" si="5"/>
        <v>49.94</v>
      </c>
    </row>
    <row r="79" spans="1:6">
      <c r="A79" s="8" t="s">
        <v>121</v>
      </c>
      <c r="B79" s="8">
        <v>49.9</v>
      </c>
      <c r="C79" s="8">
        <f t="shared" si="3"/>
        <v>1</v>
      </c>
      <c r="D79" s="8">
        <f t="shared" si="4"/>
        <v>0</v>
      </c>
      <c r="F79" s="8">
        <f t="shared" si="5"/>
        <v>49.9</v>
      </c>
    </row>
    <row r="80" spans="1:6">
      <c r="A80" s="8" t="s">
        <v>122</v>
      </c>
      <c r="B80" s="8">
        <v>49.89</v>
      </c>
      <c r="C80" s="8">
        <f t="shared" si="3"/>
        <v>1</v>
      </c>
      <c r="D80" s="8">
        <f t="shared" si="4"/>
        <v>0</v>
      </c>
      <c r="F80" s="8">
        <f t="shared" si="5"/>
        <v>49.89</v>
      </c>
    </row>
    <row r="81" spans="1:6">
      <c r="A81" s="8" t="s">
        <v>123</v>
      </c>
      <c r="B81" s="8">
        <v>49.94</v>
      </c>
      <c r="C81" s="8">
        <f t="shared" si="3"/>
        <v>1</v>
      </c>
      <c r="D81" s="8">
        <f t="shared" si="4"/>
        <v>0</v>
      </c>
      <c r="F81" s="8">
        <f t="shared" si="5"/>
        <v>49.94</v>
      </c>
    </row>
    <row r="82" spans="1:6">
      <c r="A82" s="8" t="s">
        <v>124</v>
      </c>
      <c r="B82" s="8">
        <v>50.03</v>
      </c>
      <c r="C82" s="8">
        <f t="shared" si="3"/>
        <v>1</v>
      </c>
      <c r="D82" s="8">
        <f t="shared" si="4"/>
        <v>0</v>
      </c>
      <c r="F82" s="8">
        <f t="shared" si="5"/>
        <v>50.03</v>
      </c>
    </row>
    <row r="83" spans="1:6">
      <c r="A83" s="8" t="s">
        <v>125</v>
      </c>
      <c r="B83" s="8">
        <v>50.03</v>
      </c>
      <c r="C83" s="8">
        <f t="shared" si="3"/>
        <v>1</v>
      </c>
      <c r="D83" s="8">
        <f t="shared" si="4"/>
        <v>0</v>
      </c>
      <c r="F83" s="8">
        <f t="shared" si="5"/>
        <v>50.03</v>
      </c>
    </row>
    <row r="84" spans="1:6">
      <c r="A84" s="8" t="s">
        <v>126</v>
      </c>
      <c r="B84" s="8">
        <v>49.99</v>
      </c>
      <c r="C84" s="8">
        <f t="shared" si="3"/>
        <v>1</v>
      </c>
      <c r="D84" s="8">
        <f t="shared" si="4"/>
        <v>0</v>
      </c>
      <c r="F84" s="8">
        <f t="shared" si="5"/>
        <v>49.99</v>
      </c>
    </row>
    <row r="85" spans="1:6">
      <c r="A85" s="8" t="s">
        <v>127</v>
      </c>
      <c r="B85" s="8">
        <v>49.99</v>
      </c>
      <c r="C85" s="8">
        <f t="shared" si="3"/>
        <v>1</v>
      </c>
      <c r="D85" s="8">
        <f t="shared" si="4"/>
        <v>0</v>
      </c>
      <c r="F85" s="8">
        <f t="shared" si="5"/>
        <v>49.99</v>
      </c>
    </row>
    <row r="86" spans="1:6">
      <c r="A86" s="8" t="s">
        <v>128</v>
      </c>
      <c r="B86" s="8">
        <v>49.96</v>
      </c>
      <c r="C86" s="8">
        <f t="shared" si="3"/>
        <v>1</v>
      </c>
      <c r="D86" s="8">
        <f t="shared" si="4"/>
        <v>0</v>
      </c>
      <c r="F86" s="8">
        <f t="shared" si="5"/>
        <v>49.96</v>
      </c>
    </row>
    <row r="87" spans="1:6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</row>
    <row r="88" spans="1:6">
      <c r="A88" s="8" t="s">
        <v>130</v>
      </c>
      <c r="B88" s="8">
        <v>49.96</v>
      </c>
      <c r="C88" s="8">
        <f t="shared" si="3"/>
        <v>1</v>
      </c>
      <c r="D88" s="8">
        <f t="shared" si="4"/>
        <v>0</v>
      </c>
      <c r="F88" s="8">
        <f t="shared" si="5"/>
        <v>49.96</v>
      </c>
    </row>
    <row r="89" spans="1:6">
      <c r="A89" s="8" t="s">
        <v>131</v>
      </c>
      <c r="B89" s="8">
        <v>49.99</v>
      </c>
      <c r="C89" s="8">
        <f t="shared" si="3"/>
        <v>1</v>
      </c>
      <c r="D89" s="8">
        <f t="shared" si="4"/>
        <v>0</v>
      </c>
      <c r="F89" s="8">
        <f t="shared" si="5"/>
        <v>49.99</v>
      </c>
    </row>
    <row r="90" spans="1:6">
      <c r="A90" s="8" t="s">
        <v>132</v>
      </c>
      <c r="B90" s="8">
        <v>50</v>
      </c>
      <c r="C90" s="8">
        <f t="shared" si="3"/>
        <v>1</v>
      </c>
      <c r="D90" s="8">
        <f t="shared" si="4"/>
        <v>0</v>
      </c>
      <c r="F90" s="8">
        <f t="shared" si="5"/>
        <v>50</v>
      </c>
    </row>
    <row r="91" spans="1:6">
      <c r="A91" s="8" t="s">
        <v>133</v>
      </c>
      <c r="B91" s="8">
        <v>49.99</v>
      </c>
      <c r="C91" s="8">
        <f t="shared" si="3"/>
        <v>1</v>
      </c>
      <c r="D91" s="8">
        <f t="shared" si="4"/>
        <v>0</v>
      </c>
      <c r="F91" s="8">
        <f t="shared" si="5"/>
        <v>49.99</v>
      </c>
    </row>
    <row r="92" spans="1:6">
      <c r="A92" s="8" t="s">
        <v>134</v>
      </c>
      <c r="B92" s="8">
        <v>49.99</v>
      </c>
      <c r="C92" s="8">
        <f t="shared" si="3"/>
        <v>1</v>
      </c>
      <c r="D92" s="8">
        <f t="shared" si="4"/>
        <v>0</v>
      </c>
      <c r="F92" s="8">
        <f t="shared" si="5"/>
        <v>49.99</v>
      </c>
    </row>
    <row r="93" spans="1:6">
      <c r="A93" s="8" t="s">
        <v>135</v>
      </c>
      <c r="B93" s="8">
        <v>49.96</v>
      </c>
      <c r="C93" s="8">
        <f t="shared" si="3"/>
        <v>1</v>
      </c>
      <c r="D93" s="8">
        <f t="shared" si="4"/>
        <v>0</v>
      </c>
      <c r="F93" s="8">
        <f t="shared" si="5"/>
        <v>49.96</v>
      </c>
    </row>
    <row r="94" spans="1:6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</row>
    <row r="95" spans="1:6">
      <c r="A95" s="8" t="s">
        <v>137</v>
      </c>
      <c r="B95" s="8">
        <v>49.95</v>
      </c>
      <c r="C95" s="8">
        <f t="shared" si="3"/>
        <v>1</v>
      </c>
      <c r="D95" s="8">
        <f t="shared" si="4"/>
        <v>0</v>
      </c>
      <c r="F95" s="8">
        <f t="shared" si="5"/>
        <v>49.95</v>
      </c>
    </row>
    <row r="96" spans="1:6">
      <c r="A96" s="8" t="s">
        <v>138</v>
      </c>
      <c r="B96" s="8">
        <v>50</v>
      </c>
      <c r="C96" s="8">
        <f t="shared" si="3"/>
        <v>1</v>
      </c>
      <c r="D96" s="8">
        <f t="shared" si="4"/>
        <v>0</v>
      </c>
      <c r="F96" s="8">
        <f t="shared" si="5"/>
        <v>50</v>
      </c>
    </row>
    <row r="97" spans="1:6">
      <c r="A97" s="8" t="s">
        <v>139</v>
      </c>
      <c r="B97" s="8">
        <v>49.98</v>
      </c>
      <c r="C97" s="8">
        <f t="shared" si="3"/>
        <v>1</v>
      </c>
      <c r="D97" s="8">
        <f t="shared" si="4"/>
        <v>0</v>
      </c>
      <c r="F97" s="8">
        <f t="shared" si="5"/>
        <v>49.98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175</v>
      </c>
      <c r="B99" s="29">
        <f>AVERAGE(B3:B98)</f>
        <v>49.972916666666656</v>
      </c>
      <c r="C99" s="8">
        <f>SUM(C3:C98)/4000</f>
        <v>2.4E-2</v>
      </c>
      <c r="D99" s="8">
        <f>SUM(D3:D98)</f>
        <v>0</v>
      </c>
      <c r="F99" s="8">
        <f t="shared" si="5"/>
        <v>49.972916666666656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247.62</v>
      </c>
      <c r="E3">
        <f>BAWANA!AM3</f>
        <v>0</v>
      </c>
      <c r="F3">
        <f>(B3+C3)*0.8</f>
        <v>256</v>
      </c>
      <c r="G3">
        <f>(D3+E3)</f>
        <v>247.62</v>
      </c>
      <c r="H3" s="154"/>
      <c r="I3">
        <f>BRPL_EOD!AK3+BRPL_EOD!AL3</f>
        <v>97.1</v>
      </c>
      <c r="J3">
        <f>BYPL_EOD!AK3+BYPL_EOD!AL3</f>
        <v>48.66</v>
      </c>
      <c r="K3">
        <f>MES_EOD!AK3+MES_EOD!AL3</f>
        <v>5.68</v>
      </c>
      <c r="L3">
        <f>NDMC_EOD!AK3+NDMC_EOD!AL3</f>
        <v>28.33</v>
      </c>
      <c r="M3">
        <f>TPDDL_EOD!AK3+TPDDL_EOD!AL3</f>
        <v>67.84</v>
      </c>
      <c r="N3">
        <f t="shared" ref="N3:N66" si="0">SUM(I3:M3)</f>
        <v>247.60999999999999</v>
      </c>
      <c r="O3" s="154">
        <f t="shared" ref="O3:O66" si="1">G3-N3</f>
        <v>1.0000000000019327E-2</v>
      </c>
      <c r="P3">
        <v>97.103921489439045</v>
      </c>
      <c r="Q3">
        <v>48.66196518718953</v>
      </c>
      <c r="R3">
        <v>5.6802293929970515</v>
      </c>
      <c r="S3">
        <v>28.331144137958887</v>
      </c>
      <c r="T3">
        <v>67.8427397924155</v>
      </c>
      <c r="U3" s="156">
        <f t="shared" ref="U3:U66" si="2">SUM(P3:T3)</f>
        <v>247.62000000000003</v>
      </c>
      <c r="V3" s="154">
        <f t="shared" ref="V3:V66" si="3">G3-U3</f>
        <v>0</v>
      </c>
      <c r="Y3">
        <f>BAWANA!AW3+BAWANA!AX3</f>
        <v>31.19</v>
      </c>
      <c r="Z3">
        <f>BAWANA!BD3+BAWANA!BE3</f>
        <v>31.19</v>
      </c>
      <c r="AA3">
        <f>BAWANA!X3+BAWANA!Y3</f>
        <v>31.19</v>
      </c>
      <c r="AB3">
        <f>BAWANA!AE3+BAWANA!AF3</f>
        <v>31.19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247.62</v>
      </c>
      <c r="E4">
        <f>BAWANA!AM4</f>
        <v>0</v>
      </c>
      <c r="F4">
        <f t="shared" ref="F4:F67" si="4">(B4+C4)*0.8</f>
        <v>256</v>
      </c>
      <c r="G4">
        <f t="shared" ref="G4:G67" si="5">(D4+E4)</f>
        <v>247.62</v>
      </c>
      <c r="H4" s="154"/>
      <c r="I4">
        <f>BRPL_EOD!AK4+BRPL_EOD!AL4</f>
        <v>97.1</v>
      </c>
      <c r="J4">
        <f>BYPL_EOD!AK4+BYPL_EOD!AL4</f>
        <v>48.66</v>
      </c>
      <c r="K4">
        <f>MES_EOD!AK4+MES_EOD!AL4</f>
        <v>5.68</v>
      </c>
      <c r="L4">
        <f>NDMC_EOD!AK4+NDMC_EOD!AL4</f>
        <v>28.33</v>
      </c>
      <c r="M4">
        <f>TPDDL_EOD!AK4+TPDDL_EOD!AL4</f>
        <v>67.84</v>
      </c>
      <c r="N4">
        <f t="shared" si="0"/>
        <v>247.60999999999999</v>
      </c>
      <c r="O4" s="154">
        <f t="shared" si="1"/>
        <v>1.0000000000019327E-2</v>
      </c>
      <c r="P4">
        <v>97.103921489439045</v>
      </c>
      <c r="Q4">
        <v>48.66196518718953</v>
      </c>
      <c r="R4">
        <v>5.6802293929970515</v>
      </c>
      <c r="S4">
        <v>28.331144137958887</v>
      </c>
      <c r="T4">
        <v>67.8427397924155</v>
      </c>
      <c r="U4" s="156">
        <f t="shared" si="2"/>
        <v>247.62000000000003</v>
      </c>
      <c r="V4" s="154">
        <f t="shared" si="3"/>
        <v>0</v>
      </c>
      <c r="Y4">
        <f>BAWANA!AW4+BAWANA!AX4</f>
        <v>31.19</v>
      </c>
      <c r="Z4">
        <f>BAWANA!BD4+BAWANA!BE4</f>
        <v>31.19</v>
      </c>
      <c r="AA4">
        <f>BAWANA!X4+BAWANA!Y4</f>
        <v>31.19</v>
      </c>
      <c r="AB4">
        <f>BAWANA!AE4+BAWANA!AF4</f>
        <v>31.19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247.62</v>
      </c>
      <c r="E5">
        <f>BAWANA!AM5</f>
        <v>0</v>
      </c>
      <c r="F5">
        <f t="shared" si="4"/>
        <v>256</v>
      </c>
      <c r="G5">
        <f t="shared" si="5"/>
        <v>247.62</v>
      </c>
      <c r="H5" s="154"/>
      <c r="I5">
        <f>BRPL_EOD!AK5+BRPL_EOD!AL5</f>
        <v>97.1</v>
      </c>
      <c r="J5">
        <f>BYPL_EOD!AK5+BYPL_EOD!AL5</f>
        <v>48.66</v>
      </c>
      <c r="K5">
        <f>MES_EOD!AK5+MES_EOD!AL5</f>
        <v>5.68</v>
      </c>
      <c r="L5">
        <f>NDMC_EOD!AK5+NDMC_EOD!AL5</f>
        <v>28.33</v>
      </c>
      <c r="M5">
        <f>TPDDL_EOD!AK5+TPDDL_EOD!AL5</f>
        <v>67.84</v>
      </c>
      <c r="N5">
        <f t="shared" si="0"/>
        <v>247.60999999999999</v>
      </c>
      <c r="O5" s="154">
        <f t="shared" si="1"/>
        <v>1.0000000000019327E-2</v>
      </c>
      <c r="P5">
        <v>97.103921489439045</v>
      </c>
      <c r="Q5">
        <v>48.66196518718953</v>
      </c>
      <c r="R5">
        <v>5.6802293929970515</v>
      </c>
      <c r="S5">
        <v>28.331144137958887</v>
      </c>
      <c r="T5">
        <v>67.8427397924155</v>
      </c>
      <c r="U5" s="156">
        <f t="shared" si="2"/>
        <v>247.62000000000003</v>
      </c>
      <c r="V5" s="154">
        <f t="shared" si="3"/>
        <v>0</v>
      </c>
      <c r="Y5">
        <f>BAWANA!AW5+BAWANA!AX5</f>
        <v>31.19</v>
      </c>
      <c r="Z5">
        <f>BAWANA!BD5+BAWANA!BE5</f>
        <v>31.19</v>
      </c>
      <c r="AA5">
        <f>BAWANA!X5+BAWANA!Y5</f>
        <v>31.19</v>
      </c>
      <c r="AB5">
        <f>BAWANA!AE5+BAWANA!AF5</f>
        <v>31.19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247.62</v>
      </c>
      <c r="E6">
        <f>BAWANA!AM6</f>
        <v>0</v>
      </c>
      <c r="F6">
        <f t="shared" si="4"/>
        <v>256</v>
      </c>
      <c r="G6">
        <f t="shared" si="5"/>
        <v>247.62</v>
      </c>
      <c r="H6" s="154"/>
      <c r="I6">
        <f>BRPL_EOD!AK6+BRPL_EOD!AL6</f>
        <v>97.1</v>
      </c>
      <c r="J6">
        <f>BYPL_EOD!AK6+BYPL_EOD!AL6</f>
        <v>48.66</v>
      </c>
      <c r="K6">
        <f>MES_EOD!AK6+MES_EOD!AL6</f>
        <v>5.68</v>
      </c>
      <c r="L6">
        <f>NDMC_EOD!AK6+NDMC_EOD!AL6</f>
        <v>28.33</v>
      </c>
      <c r="M6">
        <f>TPDDL_EOD!AK6+TPDDL_EOD!AL6</f>
        <v>67.84</v>
      </c>
      <c r="N6">
        <f t="shared" si="0"/>
        <v>247.60999999999999</v>
      </c>
      <c r="O6" s="154">
        <f t="shared" si="1"/>
        <v>1.0000000000019327E-2</v>
      </c>
      <c r="P6">
        <v>97.103921489439045</v>
      </c>
      <c r="Q6">
        <v>48.66196518718953</v>
      </c>
      <c r="R6">
        <v>5.6802293929970515</v>
      </c>
      <c r="S6">
        <v>28.331144137958887</v>
      </c>
      <c r="T6">
        <v>67.8427397924155</v>
      </c>
      <c r="U6" s="156">
        <f t="shared" si="2"/>
        <v>247.62000000000003</v>
      </c>
      <c r="V6" s="154">
        <f t="shared" si="3"/>
        <v>0</v>
      </c>
      <c r="Y6">
        <f>BAWANA!AW6+BAWANA!AX6</f>
        <v>31.19</v>
      </c>
      <c r="Z6">
        <f>BAWANA!BD6+BAWANA!BE6</f>
        <v>31.19</v>
      </c>
      <c r="AA6">
        <f>BAWANA!X6+BAWANA!Y6</f>
        <v>31.19</v>
      </c>
      <c r="AB6">
        <f>BAWANA!AE6+BAWANA!AF6</f>
        <v>31.19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247.62</v>
      </c>
      <c r="E7">
        <f>BAWANA!AM7</f>
        <v>0</v>
      </c>
      <c r="F7">
        <f t="shared" si="4"/>
        <v>256</v>
      </c>
      <c r="G7">
        <f t="shared" si="5"/>
        <v>247.62</v>
      </c>
      <c r="H7" s="154"/>
      <c r="I7">
        <f>BRPL_EOD!AK7+BRPL_EOD!AL7</f>
        <v>97.1</v>
      </c>
      <c r="J7">
        <f>BYPL_EOD!AK7+BYPL_EOD!AL7</f>
        <v>48.66</v>
      </c>
      <c r="K7">
        <f>MES_EOD!AK7+MES_EOD!AL7</f>
        <v>5.68</v>
      </c>
      <c r="L7">
        <f>NDMC_EOD!AK7+NDMC_EOD!AL7</f>
        <v>28.33</v>
      </c>
      <c r="M7">
        <f>TPDDL_EOD!AK7+TPDDL_EOD!AL7</f>
        <v>67.84</v>
      </c>
      <c r="N7">
        <f t="shared" si="0"/>
        <v>247.60999999999999</v>
      </c>
      <c r="O7" s="154">
        <f t="shared" si="1"/>
        <v>1.0000000000019327E-2</v>
      </c>
      <c r="P7">
        <v>97.103921489439045</v>
      </c>
      <c r="Q7">
        <v>48.66196518718953</v>
      </c>
      <c r="R7">
        <v>5.6802293929970515</v>
      </c>
      <c r="S7">
        <v>28.331144137958887</v>
      </c>
      <c r="T7">
        <v>67.8427397924155</v>
      </c>
      <c r="U7" s="156">
        <f t="shared" si="2"/>
        <v>247.62000000000003</v>
      </c>
      <c r="V7" s="154">
        <f t="shared" si="3"/>
        <v>0</v>
      </c>
      <c r="Y7">
        <f>BAWANA!AW7+BAWANA!AX7</f>
        <v>31.19</v>
      </c>
      <c r="Z7">
        <f>BAWANA!BD7+BAWANA!BE7</f>
        <v>31.19</v>
      </c>
      <c r="AA7">
        <f>BAWANA!X7+BAWANA!Y7</f>
        <v>31.19</v>
      </c>
      <c r="AB7">
        <f>BAWANA!AE7+BAWANA!AF7</f>
        <v>31.19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247.62</v>
      </c>
      <c r="E8">
        <f>BAWANA!AM8</f>
        <v>0</v>
      </c>
      <c r="F8">
        <f t="shared" si="4"/>
        <v>256</v>
      </c>
      <c r="G8">
        <f t="shared" si="5"/>
        <v>247.62</v>
      </c>
      <c r="H8" s="154"/>
      <c r="I8">
        <f>BRPL_EOD!AK8+BRPL_EOD!AL8</f>
        <v>97.1</v>
      </c>
      <c r="J8">
        <f>BYPL_EOD!AK8+BYPL_EOD!AL8</f>
        <v>48.66</v>
      </c>
      <c r="K8">
        <f>MES_EOD!AK8+MES_EOD!AL8</f>
        <v>5.68</v>
      </c>
      <c r="L8">
        <f>NDMC_EOD!AK8+NDMC_EOD!AL8</f>
        <v>28.33</v>
      </c>
      <c r="M8">
        <f>TPDDL_EOD!AK8+TPDDL_EOD!AL8</f>
        <v>67.84</v>
      </c>
      <c r="N8">
        <f t="shared" si="0"/>
        <v>247.60999999999999</v>
      </c>
      <c r="O8" s="154">
        <f t="shared" si="1"/>
        <v>1.0000000000019327E-2</v>
      </c>
      <c r="P8">
        <v>97.103921489439045</v>
      </c>
      <c r="Q8">
        <v>48.66196518718953</v>
      </c>
      <c r="R8">
        <v>5.6802293929970515</v>
      </c>
      <c r="S8">
        <v>28.331144137958887</v>
      </c>
      <c r="T8">
        <v>67.8427397924155</v>
      </c>
      <c r="U8" s="156">
        <f t="shared" si="2"/>
        <v>247.62000000000003</v>
      </c>
      <c r="V8" s="154">
        <f t="shared" si="3"/>
        <v>0</v>
      </c>
      <c r="Y8">
        <f>BAWANA!AW8+BAWANA!AX8</f>
        <v>31.19</v>
      </c>
      <c r="Z8">
        <f>BAWANA!BD8+BAWANA!BE8</f>
        <v>31.19</v>
      </c>
      <c r="AA8">
        <f>BAWANA!X8+BAWANA!Y8</f>
        <v>31.19</v>
      </c>
      <c r="AB8">
        <f>BAWANA!AE8+BAWANA!AF8</f>
        <v>31.19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247.62</v>
      </c>
      <c r="E9">
        <f>BAWANA!AM9</f>
        <v>0</v>
      </c>
      <c r="F9">
        <f t="shared" si="4"/>
        <v>256</v>
      </c>
      <c r="G9">
        <f t="shared" si="5"/>
        <v>247.62</v>
      </c>
      <c r="H9" s="154"/>
      <c r="I9">
        <f>BRPL_EOD!AK9+BRPL_EOD!AL9</f>
        <v>97.1</v>
      </c>
      <c r="J9">
        <f>BYPL_EOD!AK9+BYPL_EOD!AL9</f>
        <v>48.66</v>
      </c>
      <c r="K9">
        <f>MES_EOD!AK9+MES_EOD!AL9</f>
        <v>5.68</v>
      </c>
      <c r="L9">
        <f>NDMC_EOD!AK9+NDMC_EOD!AL9</f>
        <v>28.33</v>
      </c>
      <c r="M9">
        <f>TPDDL_EOD!AK9+TPDDL_EOD!AL9</f>
        <v>67.84</v>
      </c>
      <c r="N9">
        <f t="shared" si="0"/>
        <v>247.60999999999999</v>
      </c>
      <c r="O9" s="154">
        <f t="shared" si="1"/>
        <v>1.0000000000019327E-2</v>
      </c>
      <c r="P9">
        <v>97.103921489439045</v>
      </c>
      <c r="Q9">
        <v>48.66196518718953</v>
      </c>
      <c r="R9">
        <v>5.6802293929970515</v>
      </c>
      <c r="S9">
        <v>28.331144137958887</v>
      </c>
      <c r="T9">
        <v>67.8427397924155</v>
      </c>
      <c r="U9" s="156">
        <f t="shared" si="2"/>
        <v>247.62000000000003</v>
      </c>
      <c r="V9" s="154">
        <f t="shared" si="3"/>
        <v>0</v>
      </c>
      <c r="Y9">
        <f>BAWANA!AW9+BAWANA!AX9</f>
        <v>31.19</v>
      </c>
      <c r="Z9">
        <f>BAWANA!BD9+BAWANA!BE9</f>
        <v>31.19</v>
      </c>
      <c r="AA9">
        <f>BAWANA!X9+BAWANA!Y9</f>
        <v>31.19</v>
      </c>
      <c r="AB9">
        <f>BAWANA!AE9+BAWANA!AF9</f>
        <v>31.19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247.62</v>
      </c>
      <c r="E10">
        <f>BAWANA!AM10</f>
        <v>0</v>
      </c>
      <c r="F10">
        <f t="shared" si="4"/>
        <v>256</v>
      </c>
      <c r="G10">
        <f t="shared" si="5"/>
        <v>247.62</v>
      </c>
      <c r="H10" s="154"/>
      <c r="I10">
        <f>BRPL_EOD!AK10+BRPL_EOD!AL10</f>
        <v>97.1</v>
      </c>
      <c r="J10">
        <f>BYPL_EOD!AK10+BYPL_EOD!AL10</f>
        <v>48.66</v>
      </c>
      <c r="K10">
        <f>MES_EOD!AK10+MES_EOD!AL10</f>
        <v>5.68</v>
      </c>
      <c r="L10">
        <f>NDMC_EOD!AK10+NDMC_EOD!AL10</f>
        <v>28.33</v>
      </c>
      <c r="M10">
        <f>TPDDL_EOD!AK10+TPDDL_EOD!AL10</f>
        <v>67.84</v>
      </c>
      <c r="N10">
        <f t="shared" si="0"/>
        <v>247.60999999999999</v>
      </c>
      <c r="O10" s="154">
        <f t="shared" si="1"/>
        <v>1.0000000000019327E-2</v>
      </c>
      <c r="P10">
        <v>97.103921489439045</v>
      </c>
      <c r="Q10">
        <v>48.66196518718953</v>
      </c>
      <c r="R10">
        <v>5.6802293929970515</v>
      </c>
      <c r="S10">
        <v>28.331144137958887</v>
      </c>
      <c r="T10">
        <v>67.8427397924155</v>
      </c>
      <c r="U10" s="156">
        <f t="shared" si="2"/>
        <v>247.62000000000003</v>
      </c>
      <c r="V10" s="154">
        <f t="shared" si="3"/>
        <v>0</v>
      </c>
      <c r="Y10">
        <f>BAWANA!AW10+BAWANA!AX10</f>
        <v>31.19</v>
      </c>
      <c r="Z10">
        <f>BAWANA!BD10+BAWANA!BE10</f>
        <v>31.19</v>
      </c>
      <c r="AA10">
        <f>BAWANA!X10+BAWANA!Y10</f>
        <v>31.19</v>
      </c>
      <c r="AB10">
        <f>BAWANA!AE10+BAWANA!AF10</f>
        <v>31.19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247.62</v>
      </c>
      <c r="E11">
        <f>BAWANA!AM11</f>
        <v>0</v>
      </c>
      <c r="F11">
        <f t="shared" si="4"/>
        <v>256</v>
      </c>
      <c r="G11">
        <f t="shared" si="5"/>
        <v>247.62</v>
      </c>
      <c r="H11" s="154"/>
      <c r="I11">
        <f>BRPL_EOD!AK11+BRPL_EOD!AL11</f>
        <v>97.1</v>
      </c>
      <c r="J11">
        <f>BYPL_EOD!AK11+BYPL_EOD!AL11</f>
        <v>48.66</v>
      </c>
      <c r="K11">
        <f>MES_EOD!AK11+MES_EOD!AL11</f>
        <v>5.68</v>
      </c>
      <c r="L11">
        <f>NDMC_EOD!AK11+NDMC_EOD!AL11</f>
        <v>28.33</v>
      </c>
      <c r="M11">
        <f>TPDDL_EOD!AK11+TPDDL_EOD!AL11</f>
        <v>67.84</v>
      </c>
      <c r="N11">
        <f t="shared" si="0"/>
        <v>247.60999999999999</v>
      </c>
      <c r="O11" s="154">
        <f t="shared" si="1"/>
        <v>1.0000000000019327E-2</v>
      </c>
      <c r="P11">
        <v>97.103921489439045</v>
      </c>
      <c r="Q11">
        <v>48.66196518718953</v>
      </c>
      <c r="R11">
        <v>5.6802293929970515</v>
      </c>
      <c r="S11">
        <v>28.331144137958887</v>
      </c>
      <c r="T11">
        <v>67.8427397924155</v>
      </c>
      <c r="U11" s="156">
        <f t="shared" si="2"/>
        <v>247.62000000000003</v>
      </c>
      <c r="V11" s="154">
        <f t="shared" si="3"/>
        <v>0</v>
      </c>
      <c r="Y11">
        <f>BAWANA!AW11+BAWANA!AX11</f>
        <v>31.19</v>
      </c>
      <c r="Z11">
        <f>BAWANA!BD11+BAWANA!BE11</f>
        <v>31.19</v>
      </c>
      <c r="AA11">
        <f>BAWANA!X11+BAWANA!Y11</f>
        <v>31.19</v>
      </c>
      <c r="AB11">
        <f>BAWANA!AE11+BAWANA!AF11</f>
        <v>31.19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247.62</v>
      </c>
      <c r="E12">
        <f>BAWANA!AM12</f>
        <v>0</v>
      </c>
      <c r="F12">
        <f t="shared" si="4"/>
        <v>256</v>
      </c>
      <c r="G12">
        <f t="shared" si="5"/>
        <v>247.62</v>
      </c>
      <c r="H12" s="154"/>
      <c r="I12">
        <f>BRPL_EOD!AK12+BRPL_EOD!AL12</f>
        <v>97.1</v>
      </c>
      <c r="J12">
        <f>BYPL_EOD!AK12+BYPL_EOD!AL12</f>
        <v>48.66</v>
      </c>
      <c r="K12">
        <f>MES_EOD!AK12+MES_EOD!AL12</f>
        <v>5.68</v>
      </c>
      <c r="L12">
        <f>NDMC_EOD!AK12+NDMC_EOD!AL12</f>
        <v>28.33</v>
      </c>
      <c r="M12">
        <f>TPDDL_EOD!AK12+TPDDL_EOD!AL12</f>
        <v>67.84</v>
      </c>
      <c r="N12">
        <f t="shared" si="0"/>
        <v>247.60999999999999</v>
      </c>
      <c r="O12" s="154">
        <f t="shared" si="1"/>
        <v>1.0000000000019327E-2</v>
      </c>
      <c r="P12">
        <v>97.103921489439045</v>
      </c>
      <c r="Q12">
        <v>48.66196518718953</v>
      </c>
      <c r="R12">
        <v>5.6802293929970515</v>
      </c>
      <c r="S12">
        <v>28.331144137958887</v>
      </c>
      <c r="T12">
        <v>67.8427397924155</v>
      </c>
      <c r="U12" s="156">
        <f t="shared" si="2"/>
        <v>247.62000000000003</v>
      </c>
      <c r="V12" s="154">
        <f t="shared" si="3"/>
        <v>0</v>
      </c>
      <c r="Y12">
        <f>BAWANA!AW12+BAWANA!AX12</f>
        <v>31.19</v>
      </c>
      <c r="Z12">
        <f>BAWANA!BD12+BAWANA!BE12</f>
        <v>31.19</v>
      </c>
      <c r="AA12">
        <f>BAWANA!X12+BAWANA!Y12</f>
        <v>31.19</v>
      </c>
      <c r="AB12">
        <f>BAWANA!AE12+BAWANA!AF12</f>
        <v>31.19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247.62</v>
      </c>
      <c r="E13">
        <f>BAWANA!AM13</f>
        <v>0</v>
      </c>
      <c r="F13">
        <f t="shared" si="4"/>
        <v>256</v>
      </c>
      <c r="G13">
        <f t="shared" si="5"/>
        <v>247.62</v>
      </c>
      <c r="H13" s="154"/>
      <c r="I13">
        <f>BRPL_EOD!AK13+BRPL_EOD!AL13</f>
        <v>97.1</v>
      </c>
      <c r="J13">
        <f>BYPL_EOD!AK13+BYPL_EOD!AL13</f>
        <v>48.66</v>
      </c>
      <c r="K13">
        <f>MES_EOD!AK13+MES_EOD!AL13</f>
        <v>5.68</v>
      </c>
      <c r="L13">
        <f>NDMC_EOD!AK13+NDMC_EOD!AL13</f>
        <v>28.33</v>
      </c>
      <c r="M13">
        <f>TPDDL_EOD!AK13+TPDDL_EOD!AL13</f>
        <v>67.84</v>
      </c>
      <c r="N13">
        <f t="shared" si="0"/>
        <v>247.60999999999999</v>
      </c>
      <c r="O13" s="154">
        <f t="shared" si="1"/>
        <v>1.0000000000019327E-2</v>
      </c>
      <c r="P13">
        <v>97.103921489439045</v>
      </c>
      <c r="Q13">
        <v>48.66196518718953</v>
      </c>
      <c r="R13">
        <v>5.6802293929970515</v>
      </c>
      <c r="S13">
        <v>28.331144137958887</v>
      </c>
      <c r="T13">
        <v>67.8427397924155</v>
      </c>
      <c r="U13" s="156">
        <f t="shared" si="2"/>
        <v>247.62000000000003</v>
      </c>
      <c r="V13" s="154">
        <f t="shared" si="3"/>
        <v>0</v>
      </c>
      <c r="Y13">
        <f>BAWANA!AW13+BAWANA!AX13</f>
        <v>31.19</v>
      </c>
      <c r="Z13">
        <f>BAWANA!BD13+BAWANA!BE13</f>
        <v>31.19</v>
      </c>
      <c r="AA13">
        <f>BAWANA!X13+BAWANA!Y13</f>
        <v>31.19</v>
      </c>
      <c r="AB13">
        <f>BAWANA!AE13+BAWANA!AF13</f>
        <v>31.19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247.62</v>
      </c>
      <c r="E14">
        <f>BAWANA!AM14</f>
        <v>0</v>
      </c>
      <c r="F14">
        <f t="shared" si="4"/>
        <v>256</v>
      </c>
      <c r="G14">
        <f t="shared" si="5"/>
        <v>247.62</v>
      </c>
      <c r="H14" s="154"/>
      <c r="I14">
        <f>BRPL_EOD!AK14+BRPL_EOD!AL14</f>
        <v>97.1</v>
      </c>
      <c r="J14">
        <f>BYPL_EOD!AK14+BYPL_EOD!AL14</f>
        <v>48.66</v>
      </c>
      <c r="K14">
        <f>MES_EOD!AK14+MES_EOD!AL14</f>
        <v>5.68</v>
      </c>
      <c r="L14">
        <f>NDMC_EOD!AK14+NDMC_EOD!AL14</f>
        <v>28.33</v>
      </c>
      <c r="M14">
        <f>TPDDL_EOD!AK14+TPDDL_EOD!AL14</f>
        <v>67.84</v>
      </c>
      <c r="N14">
        <f t="shared" si="0"/>
        <v>247.60999999999999</v>
      </c>
      <c r="O14" s="154">
        <f t="shared" si="1"/>
        <v>1.0000000000019327E-2</v>
      </c>
      <c r="P14">
        <v>97.103921489439045</v>
      </c>
      <c r="Q14">
        <v>48.66196518718953</v>
      </c>
      <c r="R14">
        <v>5.6802293929970515</v>
      </c>
      <c r="S14">
        <v>28.331144137958887</v>
      </c>
      <c r="T14">
        <v>67.8427397924155</v>
      </c>
      <c r="U14" s="156">
        <f t="shared" si="2"/>
        <v>247.62000000000003</v>
      </c>
      <c r="V14" s="154">
        <f t="shared" si="3"/>
        <v>0</v>
      </c>
      <c r="Y14">
        <f>BAWANA!AW14+BAWANA!AX14</f>
        <v>31.19</v>
      </c>
      <c r="Z14">
        <f>BAWANA!BD14+BAWANA!BE14</f>
        <v>31.19</v>
      </c>
      <c r="AA14">
        <f>BAWANA!X14+BAWANA!Y14</f>
        <v>31.19</v>
      </c>
      <c r="AB14">
        <f>BAWANA!AE14+BAWANA!AF14</f>
        <v>31.19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248</v>
      </c>
      <c r="E15">
        <f>BAWANA!AM15</f>
        <v>0</v>
      </c>
      <c r="F15">
        <f t="shared" si="4"/>
        <v>256</v>
      </c>
      <c r="G15">
        <f t="shared" si="5"/>
        <v>248</v>
      </c>
      <c r="H15" s="154"/>
      <c r="I15">
        <f>BRPL_EOD!AK15+BRPL_EOD!AL15</f>
        <v>98.42</v>
      </c>
      <c r="J15">
        <f>BYPL_EOD!AK15+BYPL_EOD!AL15</f>
        <v>48.36</v>
      </c>
      <c r="K15">
        <f>MES_EOD!AK15+MES_EOD!AL15</f>
        <v>5.64</v>
      </c>
      <c r="L15">
        <f>NDMC_EOD!AK15+NDMC_EOD!AL15</f>
        <v>28.15</v>
      </c>
      <c r="M15">
        <f>TPDDL_EOD!AK15+TPDDL_EOD!AL15</f>
        <v>67.430000000000007</v>
      </c>
      <c r="N15">
        <f t="shared" si="0"/>
        <v>248</v>
      </c>
      <c r="O15" s="154">
        <f t="shared" si="1"/>
        <v>0</v>
      </c>
      <c r="P15">
        <v>98.42</v>
      </c>
      <c r="Q15">
        <v>48.36</v>
      </c>
      <c r="R15">
        <v>5.64</v>
      </c>
      <c r="S15">
        <v>28.15</v>
      </c>
      <c r="T15">
        <v>67.430000000000007</v>
      </c>
      <c r="U15" s="156">
        <f t="shared" si="2"/>
        <v>248</v>
      </c>
      <c r="V15" s="154">
        <f t="shared" si="3"/>
        <v>0</v>
      </c>
      <c r="Y15">
        <f>BAWANA!AW15+BAWANA!AX15</f>
        <v>31</v>
      </c>
      <c r="Z15">
        <f>BAWANA!BD15+BAWANA!BE15</f>
        <v>31</v>
      </c>
      <c r="AA15">
        <f>BAWANA!X15+BAWANA!Y15</f>
        <v>31</v>
      </c>
      <c r="AB15">
        <f>BAWANA!AE15+BAWANA!AF15</f>
        <v>31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248</v>
      </c>
      <c r="E16">
        <f>BAWANA!AM16</f>
        <v>0</v>
      </c>
      <c r="F16">
        <f t="shared" si="4"/>
        <v>256</v>
      </c>
      <c r="G16">
        <f t="shared" si="5"/>
        <v>248</v>
      </c>
      <c r="H16" s="154"/>
      <c r="I16">
        <f>BRPL_EOD!AK16+BRPL_EOD!AL16</f>
        <v>98.42</v>
      </c>
      <c r="J16">
        <f>BYPL_EOD!AK16+BYPL_EOD!AL16</f>
        <v>48.36</v>
      </c>
      <c r="K16">
        <f>MES_EOD!AK16+MES_EOD!AL16</f>
        <v>5.64</v>
      </c>
      <c r="L16">
        <f>NDMC_EOD!AK16+NDMC_EOD!AL16</f>
        <v>28.15</v>
      </c>
      <c r="M16">
        <f>TPDDL_EOD!AK16+TPDDL_EOD!AL16</f>
        <v>67.430000000000007</v>
      </c>
      <c r="N16">
        <f t="shared" si="0"/>
        <v>248</v>
      </c>
      <c r="O16" s="154">
        <f t="shared" si="1"/>
        <v>0</v>
      </c>
      <c r="P16">
        <v>98.42</v>
      </c>
      <c r="Q16">
        <v>48.36</v>
      </c>
      <c r="R16">
        <v>5.64</v>
      </c>
      <c r="S16">
        <v>28.15</v>
      </c>
      <c r="T16">
        <v>67.430000000000007</v>
      </c>
      <c r="U16" s="156">
        <f t="shared" si="2"/>
        <v>248</v>
      </c>
      <c r="V16" s="154">
        <f t="shared" si="3"/>
        <v>0</v>
      </c>
      <c r="Y16">
        <f>BAWANA!AW16+BAWANA!AX16</f>
        <v>31</v>
      </c>
      <c r="Z16">
        <f>BAWANA!BD16+BAWANA!BE16</f>
        <v>31</v>
      </c>
      <c r="AA16">
        <f>BAWANA!X16+BAWANA!Y16</f>
        <v>31</v>
      </c>
      <c r="AB16">
        <f>BAWANA!AE16+BAWANA!AF16</f>
        <v>31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248</v>
      </c>
      <c r="E17">
        <f>BAWANA!AM17</f>
        <v>0</v>
      </c>
      <c r="F17">
        <f t="shared" si="4"/>
        <v>256</v>
      </c>
      <c r="G17">
        <f t="shared" si="5"/>
        <v>248</v>
      </c>
      <c r="H17" s="154"/>
      <c r="I17">
        <f>BRPL_EOD!AK17+BRPL_EOD!AL17</f>
        <v>98.42</v>
      </c>
      <c r="J17">
        <f>BYPL_EOD!AK17+BYPL_EOD!AL17</f>
        <v>48.36</v>
      </c>
      <c r="K17">
        <f>MES_EOD!AK17+MES_EOD!AL17</f>
        <v>5.64</v>
      </c>
      <c r="L17">
        <f>NDMC_EOD!AK17+NDMC_EOD!AL17</f>
        <v>28.15</v>
      </c>
      <c r="M17">
        <f>TPDDL_EOD!AK17+TPDDL_EOD!AL17</f>
        <v>67.430000000000007</v>
      </c>
      <c r="N17">
        <f t="shared" si="0"/>
        <v>248</v>
      </c>
      <c r="O17" s="154">
        <f t="shared" si="1"/>
        <v>0</v>
      </c>
      <c r="P17">
        <v>98.42</v>
      </c>
      <c r="Q17">
        <v>48.36</v>
      </c>
      <c r="R17">
        <v>5.64</v>
      </c>
      <c r="S17">
        <v>28.15</v>
      </c>
      <c r="T17">
        <v>67.430000000000007</v>
      </c>
      <c r="U17" s="156">
        <f t="shared" si="2"/>
        <v>248</v>
      </c>
      <c r="V17" s="154">
        <f t="shared" si="3"/>
        <v>0</v>
      </c>
      <c r="Y17">
        <f>BAWANA!AW17+BAWANA!AX17</f>
        <v>31</v>
      </c>
      <c r="Z17">
        <f>BAWANA!BD17+BAWANA!BE17</f>
        <v>31</v>
      </c>
      <c r="AA17">
        <f>BAWANA!X17+BAWANA!Y17</f>
        <v>31</v>
      </c>
      <c r="AB17">
        <f>BAWANA!AE17+BAWANA!AF17</f>
        <v>31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248</v>
      </c>
      <c r="E18">
        <f>BAWANA!AM18</f>
        <v>0</v>
      </c>
      <c r="F18">
        <f t="shared" si="4"/>
        <v>256</v>
      </c>
      <c r="G18">
        <f t="shared" si="5"/>
        <v>248</v>
      </c>
      <c r="H18" s="154"/>
      <c r="I18">
        <f>BRPL_EOD!AK18+BRPL_EOD!AL18</f>
        <v>98.42</v>
      </c>
      <c r="J18">
        <f>BYPL_EOD!AK18+BYPL_EOD!AL18</f>
        <v>48.36</v>
      </c>
      <c r="K18">
        <f>MES_EOD!AK18+MES_EOD!AL18</f>
        <v>5.64</v>
      </c>
      <c r="L18">
        <f>NDMC_EOD!AK18+NDMC_EOD!AL18</f>
        <v>28.15</v>
      </c>
      <c r="M18">
        <f>TPDDL_EOD!AK18+TPDDL_EOD!AL18</f>
        <v>67.430000000000007</v>
      </c>
      <c r="N18">
        <f t="shared" si="0"/>
        <v>248</v>
      </c>
      <c r="O18" s="154">
        <f t="shared" si="1"/>
        <v>0</v>
      </c>
      <c r="P18">
        <v>98.42</v>
      </c>
      <c r="Q18">
        <v>48.36</v>
      </c>
      <c r="R18">
        <v>5.64</v>
      </c>
      <c r="S18">
        <v>28.15</v>
      </c>
      <c r="T18">
        <v>67.430000000000007</v>
      </c>
      <c r="U18" s="156">
        <f t="shared" si="2"/>
        <v>248</v>
      </c>
      <c r="V18" s="154">
        <f t="shared" si="3"/>
        <v>0</v>
      </c>
      <c r="Y18">
        <f>BAWANA!AW18+BAWANA!AX18</f>
        <v>31</v>
      </c>
      <c r="Z18">
        <f>BAWANA!BD18+BAWANA!BE18</f>
        <v>31</v>
      </c>
      <c r="AA18">
        <f>BAWANA!X18+BAWANA!Y18</f>
        <v>31</v>
      </c>
      <c r="AB18">
        <f>BAWANA!AE18+BAWANA!AF18</f>
        <v>31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248</v>
      </c>
      <c r="E19">
        <f>BAWANA!AM19</f>
        <v>0</v>
      </c>
      <c r="F19">
        <f t="shared" si="4"/>
        <v>256</v>
      </c>
      <c r="G19">
        <f t="shared" si="5"/>
        <v>248</v>
      </c>
      <c r="H19" s="154"/>
      <c r="I19">
        <f>BRPL_EOD!AK19+BRPL_EOD!AL19</f>
        <v>98.42</v>
      </c>
      <c r="J19">
        <f>BYPL_EOD!AK19+BYPL_EOD!AL19</f>
        <v>48.36</v>
      </c>
      <c r="K19">
        <f>MES_EOD!AK19+MES_EOD!AL19</f>
        <v>5.64</v>
      </c>
      <c r="L19">
        <f>NDMC_EOD!AK19+NDMC_EOD!AL19</f>
        <v>28.15</v>
      </c>
      <c r="M19">
        <f>TPDDL_EOD!AK19+TPDDL_EOD!AL19</f>
        <v>67.430000000000007</v>
      </c>
      <c r="N19">
        <f t="shared" si="0"/>
        <v>248</v>
      </c>
      <c r="O19" s="154">
        <f t="shared" si="1"/>
        <v>0</v>
      </c>
      <c r="P19">
        <v>98.42</v>
      </c>
      <c r="Q19">
        <v>48.36</v>
      </c>
      <c r="R19">
        <v>5.64</v>
      </c>
      <c r="S19">
        <v>28.15</v>
      </c>
      <c r="T19">
        <v>67.430000000000007</v>
      </c>
      <c r="U19" s="156">
        <f t="shared" si="2"/>
        <v>248</v>
      </c>
      <c r="V19" s="154">
        <f t="shared" si="3"/>
        <v>0</v>
      </c>
      <c r="Y19">
        <f>BAWANA!AW19+BAWANA!AX19</f>
        <v>31</v>
      </c>
      <c r="Z19">
        <f>BAWANA!BD19+BAWANA!BE19</f>
        <v>31</v>
      </c>
      <c r="AA19">
        <f>BAWANA!X19+BAWANA!Y19</f>
        <v>31</v>
      </c>
      <c r="AB19">
        <f>BAWANA!AE19+BAWANA!AF19</f>
        <v>31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</v>
      </c>
      <c r="E20">
        <f>BAWANA!AM20</f>
        <v>0</v>
      </c>
      <c r="F20">
        <f t="shared" si="4"/>
        <v>256</v>
      </c>
      <c r="G20">
        <f t="shared" si="5"/>
        <v>248</v>
      </c>
      <c r="H20" s="154"/>
      <c r="I20">
        <f>BRPL_EOD!AK20+BRPL_EOD!AL20</f>
        <v>98.42</v>
      </c>
      <c r="J20">
        <f>BYPL_EOD!AK20+BYPL_EOD!AL20</f>
        <v>48.36</v>
      </c>
      <c r="K20">
        <f>MES_EOD!AK20+MES_EOD!AL20</f>
        <v>5.64</v>
      </c>
      <c r="L20">
        <f>NDMC_EOD!AK20+NDMC_EOD!AL20</f>
        <v>28.15</v>
      </c>
      <c r="M20">
        <f>TPDDL_EOD!AK20+TPDDL_EOD!AL20</f>
        <v>67.430000000000007</v>
      </c>
      <c r="N20">
        <f t="shared" si="0"/>
        <v>248</v>
      </c>
      <c r="O20" s="154">
        <f t="shared" si="1"/>
        <v>0</v>
      </c>
      <c r="P20">
        <v>98.42</v>
      </c>
      <c r="Q20">
        <v>48.36</v>
      </c>
      <c r="R20">
        <v>5.64</v>
      </c>
      <c r="S20">
        <v>28.15</v>
      </c>
      <c r="T20">
        <v>67.430000000000007</v>
      </c>
      <c r="U20" s="156">
        <f t="shared" si="2"/>
        <v>248</v>
      </c>
      <c r="V20" s="154">
        <f t="shared" si="3"/>
        <v>0</v>
      </c>
      <c r="Y20">
        <f>BAWANA!AW20+BAWANA!AX20</f>
        <v>31</v>
      </c>
      <c r="Z20">
        <f>BAWANA!BD20+BAWANA!BE20</f>
        <v>31</v>
      </c>
      <c r="AA20">
        <f>BAWANA!X20+BAWANA!Y20</f>
        <v>31</v>
      </c>
      <c r="AB20">
        <f>BAWANA!AE20+BAWANA!AF20</f>
        <v>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</v>
      </c>
      <c r="E21">
        <f>BAWANA!AM21</f>
        <v>0</v>
      </c>
      <c r="F21">
        <f t="shared" si="4"/>
        <v>256</v>
      </c>
      <c r="G21">
        <f t="shared" si="5"/>
        <v>248</v>
      </c>
      <c r="H21" s="154"/>
      <c r="I21">
        <f>BRPL_EOD!AK21+BRPL_EOD!AL21</f>
        <v>98.42</v>
      </c>
      <c r="J21">
        <f>BYPL_EOD!AK21+BYPL_EOD!AL21</f>
        <v>48.36</v>
      </c>
      <c r="K21">
        <f>MES_EOD!AK21+MES_EOD!AL21</f>
        <v>5.64</v>
      </c>
      <c r="L21">
        <f>NDMC_EOD!AK21+NDMC_EOD!AL21</f>
        <v>28.15</v>
      </c>
      <c r="M21">
        <f>TPDDL_EOD!AK21+TPDDL_EOD!AL21</f>
        <v>67.430000000000007</v>
      </c>
      <c r="N21">
        <f t="shared" si="0"/>
        <v>248</v>
      </c>
      <c r="O21" s="154">
        <f t="shared" si="1"/>
        <v>0</v>
      </c>
      <c r="P21">
        <v>98.42</v>
      </c>
      <c r="Q21">
        <v>48.36</v>
      </c>
      <c r="R21">
        <v>5.64</v>
      </c>
      <c r="S21">
        <v>28.15</v>
      </c>
      <c r="T21">
        <v>67.430000000000007</v>
      </c>
      <c r="U21" s="156">
        <f t="shared" si="2"/>
        <v>248</v>
      </c>
      <c r="V21" s="154">
        <f t="shared" si="3"/>
        <v>0</v>
      </c>
      <c r="Y21">
        <f>BAWANA!AW21+BAWANA!AX21</f>
        <v>31</v>
      </c>
      <c r="Z21">
        <f>BAWANA!BD21+BAWANA!BE21</f>
        <v>31</v>
      </c>
      <c r="AA21">
        <f>BAWANA!X21+BAWANA!Y21</f>
        <v>31</v>
      </c>
      <c r="AB21">
        <f>BAWANA!AE21+BAWANA!AF21</f>
        <v>31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</v>
      </c>
      <c r="E22">
        <f>BAWANA!AM22</f>
        <v>0</v>
      </c>
      <c r="F22">
        <f t="shared" si="4"/>
        <v>256</v>
      </c>
      <c r="G22">
        <f t="shared" si="5"/>
        <v>248</v>
      </c>
      <c r="H22" s="154"/>
      <c r="I22">
        <f>BRPL_EOD!AK22+BRPL_EOD!AL22</f>
        <v>98.42</v>
      </c>
      <c r="J22">
        <f>BYPL_EOD!AK22+BYPL_EOD!AL22</f>
        <v>48.36</v>
      </c>
      <c r="K22">
        <f>MES_EOD!AK22+MES_EOD!AL22</f>
        <v>5.64</v>
      </c>
      <c r="L22">
        <f>NDMC_EOD!AK22+NDMC_EOD!AL22</f>
        <v>28.15</v>
      </c>
      <c r="M22">
        <f>TPDDL_EOD!AK22+TPDDL_EOD!AL22</f>
        <v>67.430000000000007</v>
      </c>
      <c r="N22">
        <f t="shared" si="0"/>
        <v>248</v>
      </c>
      <c r="O22" s="154">
        <f t="shared" si="1"/>
        <v>0</v>
      </c>
      <c r="P22">
        <v>98.42</v>
      </c>
      <c r="Q22">
        <v>48.36</v>
      </c>
      <c r="R22">
        <v>5.64</v>
      </c>
      <c r="S22">
        <v>28.15</v>
      </c>
      <c r="T22">
        <v>67.430000000000007</v>
      </c>
      <c r="U22" s="156">
        <f t="shared" si="2"/>
        <v>248</v>
      </c>
      <c r="V22" s="154">
        <f t="shared" si="3"/>
        <v>0</v>
      </c>
      <c r="Y22">
        <f>BAWANA!AW22+BAWANA!AX22</f>
        <v>31</v>
      </c>
      <c r="Z22">
        <f>BAWANA!BD22+BAWANA!BE22</f>
        <v>31</v>
      </c>
      <c r="AA22">
        <f>BAWANA!X22+BAWANA!Y22</f>
        <v>31</v>
      </c>
      <c r="AB22">
        <f>BAWANA!AE22+BAWANA!AF22</f>
        <v>31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248</v>
      </c>
      <c r="E23">
        <f>BAWANA!AM23</f>
        <v>0</v>
      </c>
      <c r="F23">
        <f t="shared" si="4"/>
        <v>256</v>
      </c>
      <c r="G23">
        <f t="shared" si="5"/>
        <v>248</v>
      </c>
      <c r="H23" s="154"/>
      <c r="I23">
        <f>BRPL_EOD!AK23+BRPL_EOD!AL23</f>
        <v>98.42</v>
      </c>
      <c r="J23">
        <f>BYPL_EOD!AK23+BYPL_EOD!AL23</f>
        <v>48.36</v>
      </c>
      <c r="K23">
        <f>MES_EOD!AK23+MES_EOD!AL23</f>
        <v>5.64</v>
      </c>
      <c r="L23">
        <f>NDMC_EOD!AK23+NDMC_EOD!AL23</f>
        <v>28.15</v>
      </c>
      <c r="M23">
        <f>TPDDL_EOD!AK23+TPDDL_EOD!AL23</f>
        <v>67.430000000000007</v>
      </c>
      <c r="N23">
        <f t="shared" si="0"/>
        <v>248</v>
      </c>
      <c r="O23" s="154">
        <f t="shared" si="1"/>
        <v>0</v>
      </c>
      <c r="P23">
        <v>98.42</v>
      </c>
      <c r="Q23">
        <v>48.36</v>
      </c>
      <c r="R23">
        <v>5.64</v>
      </c>
      <c r="S23">
        <v>28.15</v>
      </c>
      <c r="T23">
        <v>67.430000000000007</v>
      </c>
      <c r="U23" s="156">
        <f t="shared" si="2"/>
        <v>248</v>
      </c>
      <c r="V23" s="154">
        <f t="shared" si="3"/>
        <v>0</v>
      </c>
      <c r="Y23">
        <f>BAWANA!AW23+BAWANA!AX23</f>
        <v>31</v>
      </c>
      <c r="Z23">
        <f>BAWANA!BD23+BAWANA!BE23</f>
        <v>31</v>
      </c>
      <c r="AA23">
        <f>BAWANA!X23+BAWANA!Y23</f>
        <v>31</v>
      </c>
      <c r="AB23">
        <f>BAWANA!AE23+BAWANA!AF23</f>
        <v>31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248</v>
      </c>
      <c r="E24">
        <f>BAWANA!AM24</f>
        <v>0</v>
      </c>
      <c r="F24">
        <f t="shared" si="4"/>
        <v>256</v>
      </c>
      <c r="G24">
        <f t="shared" si="5"/>
        <v>248</v>
      </c>
      <c r="H24" s="154"/>
      <c r="I24">
        <f>BRPL_EOD!AK24+BRPL_EOD!AL24</f>
        <v>98.42</v>
      </c>
      <c r="J24">
        <f>BYPL_EOD!AK24+BYPL_EOD!AL24</f>
        <v>48.36</v>
      </c>
      <c r="K24">
        <f>MES_EOD!AK24+MES_EOD!AL24</f>
        <v>5.64</v>
      </c>
      <c r="L24">
        <f>NDMC_EOD!AK24+NDMC_EOD!AL24</f>
        <v>28.15</v>
      </c>
      <c r="M24">
        <f>TPDDL_EOD!AK24+TPDDL_EOD!AL24</f>
        <v>67.430000000000007</v>
      </c>
      <c r="N24">
        <f t="shared" si="0"/>
        <v>248</v>
      </c>
      <c r="O24" s="154">
        <f t="shared" si="1"/>
        <v>0</v>
      </c>
      <c r="P24">
        <v>98.42</v>
      </c>
      <c r="Q24">
        <v>48.36</v>
      </c>
      <c r="R24">
        <v>5.64</v>
      </c>
      <c r="S24">
        <v>28.15</v>
      </c>
      <c r="T24">
        <v>67.430000000000007</v>
      </c>
      <c r="U24" s="156">
        <f t="shared" si="2"/>
        <v>248</v>
      </c>
      <c r="V24" s="154">
        <f t="shared" si="3"/>
        <v>0</v>
      </c>
      <c r="Y24">
        <f>BAWANA!AW24+BAWANA!AX24</f>
        <v>31</v>
      </c>
      <c r="Z24">
        <f>BAWANA!BD24+BAWANA!BE24</f>
        <v>31</v>
      </c>
      <c r="AA24">
        <f>BAWANA!X24+BAWANA!Y24</f>
        <v>31</v>
      </c>
      <c r="AB24">
        <f>BAWANA!AE24+BAWANA!AF24</f>
        <v>31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248</v>
      </c>
      <c r="E25">
        <f>BAWANA!AM25</f>
        <v>0</v>
      </c>
      <c r="F25">
        <f t="shared" si="4"/>
        <v>256</v>
      </c>
      <c r="G25">
        <f t="shared" si="5"/>
        <v>248</v>
      </c>
      <c r="H25" s="154"/>
      <c r="I25">
        <f>BRPL_EOD!AK25+BRPL_EOD!AL25</f>
        <v>98.42</v>
      </c>
      <c r="J25">
        <f>BYPL_EOD!AK25+BYPL_EOD!AL25</f>
        <v>48.36</v>
      </c>
      <c r="K25">
        <f>MES_EOD!AK25+MES_EOD!AL25</f>
        <v>5.64</v>
      </c>
      <c r="L25">
        <f>NDMC_EOD!AK25+NDMC_EOD!AL25</f>
        <v>28.15</v>
      </c>
      <c r="M25">
        <f>TPDDL_EOD!AK25+TPDDL_EOD!AL25</f>
        <v>67.430000000000007</v>
      </c>
      <c r="N25">
        <f t="shared" si="0"/>
        <v>248</v>
      </c>
      <c r="O25" s="154">
        <f t="shared" si="1"/>
        <v>0</v>
      </c>
      <c r="P25">
        <v>98.42</v>
      </c>
      <c r="Q25">
        <v>48.36</v>
      </c>
      <c r="R25">
        <v>5.64</v>
      </c>
      <c r="S25">
        <v>28.15</v>
      </c>
      <c r="T25">
        <v>67.430000000000007</v>
      </c>
      <c r="U25" s="156">
        <f t="shared" si="2"/>
        <v>248</v>
      </c>
      <c r="V25" s="154">
        <f t="shared" si="3"/>
        <v>0</v>
      </c>
      <c r="Y25">
        <f>BAWANA!AW25+BAWANA!AX25</f>
        <v>31</v>
      </c>
      <c r="Z25">
        <f>BAWANA!BD25+BAWANA!BE25</f>
        <v>31</v>
      </c>
      <c r="AA25">
        <f>BAWANA!X25+BAWANA!Y25</f>
        <v>31</v>
      </c>
      <c r="AB25">
        <f>BAWANA!AE25+BAWANA!AF25</f>
        <v>31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248</v>
      </c>
      <c r="E26">
        <f>BAWANA!AM26</f>
        <v>0</v>
      </c>
      <c r="F26">
        <f t="shared" si="4"/>
        <v>256</v>
      </c>
      <c r="G26">
        <f t="shared" si="5"/>
        <v>248</v>
      </c>
      <c r="H26" s="154"/>
      <c r="I26">
        <f>BRPL_EOD!AK26+BRPL_EOD!AL26</f>
        <v>98.42</v>
      </c>
      <c r="J26">
        <f>BYPL_EOD!AK26+BYPL_EOD!AL26</f>
        <v>48.36</v>
      </c>
      <c r="K26">
        <f>MES_EOD!AK26+MES_EOD!AL26</f>
        <v>5.64</v>
      </c>
      <c r="L26">
        <f>NDMC_EOD!AK26+NDMC_EOD!AL26</f>
        <v>28.15</v>
      </c>
      <c r="M26">
        <f>TPDDL_EOD!AK26+TPDDL_EOD!AL26</f>
        <v>67.430000000000007</v>
      </c>
      <c r="N26">
        <f t="shared" si="0"/>
        <v>248</v>
      </c>
      <c r="O26" s="154">
        <f t="shared" si="1"/>
        <v>0</v>
      </c>
      <c r="P26">
        <v>98.42</v>
      </c>
      <c r="Q26">
        <v>48.36</v>
      </c>
      <c r="R26">
        <v>5.64</v>
      </c>
      <c r="S26">
        <v>28.15</v>
      </c>
      <c r="T26">
        <v>67.430000000000007</v>
      </c>
      <c r="U26" s="156">
        <f t="shared" si="2"/>
        <v>248</v>
      </c>
      <c r="V26" s="154">
        <f t="shared" si="3"/>
        <v>0</v>
      </c>
      <c r="Y26">
        <f>BAWANA!AW26+BAWANA!AX26</f>
        <v>31</v>
      </c>
      <c r="Z26">
        <f>BAWANA!BD26+BAWANA!BE26</f>
        <v>31</v>
      </c>
      <c r="AA26">
        <f>BAWANA!X26+BAWANA!Y26</f>
        <v>31</v>
      </c>
      <c r="AB26">
        <f>BAWANA!AE26+BAWANA!AF26</f>
        <v>31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</v>
      </c>
      <c r="E27">
        <f>BAWANA!AM27</f>
        <v>0</v>
      </c>
      <c r="F27">
        <f t="shared" si="4"/>
        <v>256</v>
      </c>
      <c r="G27">
        <f t="shared" si="5"/>
        <v>248</v>
      </c>
      <c r="H27" s="154"/>
      <c r="I27">
        <f>BRPL_EOD!AK27+BRPL_EOD!AL27</f>
        <v>98.42</v>
      </c>
      <c r="J27">
        <f>BYPL_EOD!AK27+BYPL_EOD!AL27</f>
        <v>48.36</v>
      </c>
      <c r="K27">
        <f>MES_EOD!AK27+MES_EOD!AL27</f>
        <v>5.64</v>
      </c>
      <c r="L27">
        <f>NDMC_EOD!AK27+NDMC_EOD!AL27</f>
        <v>28.15</v>
      </c>
      <c r="M27">
        <f>TPDDL_EOD!AK27+TPDDL_EOD!AL27</f>
        <v>67.430000000000007</v>
      </c>
      <c r="N27">
        <f t="shared" si="0"/>
        <v>248</v>
      </c>
      <c r="O27" s="154">
        <f t="shared" si="1"/>
        <v>0</v>
      </c>
      <c r="P27">
        <v>98.42</v>
      </c>
      <c r="Q27">
        <v>48.36</v>
      </c>
      <c r="R27">
        <v>5.64</v>
      </c>
      <c r="S27">
        <v>28.15</v>
      </c>
      <c r="T27">
        <v>67.430000000000007</v>
      </c>
      <c r="U27" s="156">
        <f t="shared" si="2"/>
        <v>248</v>
      </c>
      <c r="V27" s="154">
        <f t="shared" si="3"/>
        <v>0</v>
      </c>
      <c r="Y27">
        <f>BAWANA!AW27+BAWANA!AX27</f>
        <v>31</v>
      </c>
      <c r="Z27">
        <f>BAWANA!BD27+BAWANA!BE27</f>
        <v>31</v>
      </c>
      <c r="AA27">
        <f>BAWANA!X27+BAWANA!Y27</f>
        <v>31</v>
      </c>
      <c r="AB27">
        <f>BAWANA!AE27+BAWANA!AF27</f>
        <v>31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</v>
      </c>
      <c r="E28">
        <f>BAWANA!AM28</f>
        <v>0</v>
      </c>
      <c r="F28">
        <f t="shared" si="4"/>
        <v>256</v>
      </c>
      <c r="G28">
        <f t="shared" si="5"/>
        <v>248</v>
      </c>
      <c r="H28" s="154"/>
      <c r="I28">
        <f>BRPL_EOD!AK28+BRPL_EOD!AL28</f>
        <v>98.42</v>
      </c>
      <c r="J28">
        <f>BYPL_EOD!AK28+BYPL_EOD!AL28</f>
        <v>48.36</v>
      </c>
      <c r="K28">
        <f>MES_EOD!AK28+MES_EOD!AL28</f>
        <v>5.64</v>
      </c>
      <c r="L28">
        <f>NDMC_EOD!AK28+NDMC_EOD!AL28</f>
        <v>28.15</v>
      </c>
      <c r="M28">
        <f>TPDDL_EOD!AK28+TPDDL_EOD!AL28</f>
        <v>67.430000000000007</v>
      </c>
      <c r="N28">
        <f t="shared" si="0"/>
        <v>248</v>
      </c>
      <c r="O28" s="154">
        <f t="shared" si="1"/>
        <v>0</v>
      </c>
      <c r="P28">
        <v>98.42</v>
      </c>
      <c r="Q28">
        <v>48.36</v>
      </c>
      <c r="R28">
        <v>5.64</v>
      </c>
      <c r="S28">
        <v>28.15</v>
      </c>
      <c r="T28">
        <v>67.430000000000007</v>
      </c>
      <c r="U28" s="156">
        <f t="shared" si="2"/>
        <v>248</v>
      </c>
      <c r="V28" s="154">
        <f t="shared" si="3"/>
        <v>0</v>
      </c>
      <c r="Y28">
        <f>BAWANA!AW28+BAWANA!AX28</f>
        <v>31</v>
      </c>
      <c r="Z28">
        <f>BAWANA!BD28+BAWANA!BE28</f>
        <v>31</v>
      </c>
      <c r="AA28">
        <f>BAWANA!X28+BAWANA!Y28</f>
        <v>31</v>
      </c>
      <c r="AB28">
        <f>BAWANA!AE28+BAWANA!AF28</f>
        <v>31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</v>
      </c>
      <c r="E29">
        <f>BAWANA!AM29</f>
        <v>0</v>
      </c>
      <c r="F29">
        <f t="shared" si="4"/>
        <v>256</v>
      </c>
      <c r="G29">
        <f t="shared" si="5"/>
        <v>248</v>
      </c>
      <c r="H29" s="154"/>
      <c r="I29">
        <f>BRPL_EOD!AK29+BRPL_EOD!AL29</f>
        <v>98.42</v>
      </c>
      <c r="J29">
        <f>BYPL_EOD!AK29+BYPL_EOD!AL29</f>
        <v>48.36</v>
      </c>
      <c r="K29">
        <f>MES_EOD!AK29+MES_EOD!AL29</f>
        <v>5.64</v>
      </c>
      <c r="L29">
        <f>NDMC_EOD!AK29+NDMC_EOD!AL29</f>
        <v>28.15</v>
      </c>
      <c r="M29">
        <f>TPDDL_EOD!AK29+TPDDL_EOD!AL29</f>
        <v>67.430000000000007</v>
      </c>
      <c r="N29">
        <f t="shared" si="0"/>
        <v>248</v>
      </c>
      <c r="O29" s="154">
        <f t="shared" si="1"/>
        <v>0</v>
      </c>
      <c r="P29">
        <v>98.42</v>
      </c>
      <c r="Q29">
        <v>48.36</v>
      </c>
      <c r="R29">
        <v>5.64</v>
      </c>
      <c r="S29">
        <v>28.15</v>
      </c>
      <c r="T29">
        <v>67.430000000000007</v>
      </c>
      <c r="U29" s="156">
        <f t="shared" si="2"/>
        <v>248</v>
      </c>
      <c r="V29" s="154">
        <f t="shared" si="3"/>
        <v>0</v>
      </c>
      <c r="Y29">
        <f>BAWANA!AW29+BAWANA!AX29</f>
        <v>31</v>
      </c>
      <c r="Z29">
        <f>BAWANA!BD29+BAWANA!BE29</f>
        <v>31</v>
      </c>
      <c r="AA29">
        <f>BAWANA!X29+BAWANA!Y29</f>
        <v>31</v>
      </c>
      <c r="AB29">
        <f>BAWANA!AE29+BAWANA!AF29</f>
        <v>31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247.62</v>
      </c>
      <c r="E30">
        <f>BAWANA!AM30</f>
        <v>0</v>
      </c>
      <c r="F30">
        <f t="shared" si="4"/>
        <v>256</v>
      </c>
      <c r="G30">
        <f t="shared" si="5"/>
        <v>247.62</v>
      </c>
      <c r="H30" s="154"/>
      <c r="I30">
        <f>BRPL_EOD!AK30+BRPL_EOD!AL30</f>
        <v>97.1</v>
      </c>
      <c r="J30">
        <f>BYPL_EOD!AK30+BYPL_EOD!AL30</f>
        <v>48.66</v>
      </c>
      <c r="K30">
        <f>MES_EOD!AK30+MES_EOD!AL30</f>
        <v>5.68</v>
      </c>
      <c r="L30">
        <f>NDMC_EOD!AK30+NDMC_EOD!AL30</f>
        <v>28.33</v>
      </c>
      <c r="M30">
        <f>TPDDL_EOD!AK30+TPDDL_EOD!AL30</f>
        <v>67.84</v>
      </c>
      <c r="N30">
        <f t="shared" si="0"/>
        <v>247.60999999999999</v>
      </c>
      <c r="O30" s="154">
        <f t="shared" si="1"/>
        <v>1.0000000000019327E-2</v>
      </c>
      <c r="P30">
        <v>97.103921489439045</v>
      </c>
      <c r="Q30">
        <v>48.66196518718953</v>
      </c>
      <c r="R30">
        <v>5.6802293929970515</v>
      </c>
      <c r="S30">
        <v>28.331144137958887</v>
      </c>
      <c r="T30">
        <v>67.8427397924155</v>
      </c>
      <c r="U30" s="156">
        <f t="shared" si="2"/>
        <v>247.62000000000003</v>
      </c>
      <c r="V30" s="154">
        <f t="shared" si="3"/>
        <v>0</v>
      </c>
      <c r="Y30">
        <f>BAWANA!AW30+BAWANA!AX30</f>
        <v>31.19</v>
      </c>
      <c r="Z30">
        <f>BAWANA!BD30+BAWANA!BE30</f>
        <v>31.19</v>
      </c>
      <c r="AA30">
        <f>BAWANA!X30+BAWANA!Y30</f>
        <v>31.19</v>
      </c>
      <c r="AB30">
        <f>BAWANA!AE30+BAWANA!AF30</f>
        <v>31.19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247.62</v>
      </c>
      <c r="E31">
        <f>BAWANA!AM31</f>
        <v>0</v>
      </c>
      <c r="F31">
        <f t="shared" si="4"/>
        <v>256</v>
      </c>
      <c r="G31">
        <f t="shared" si="5"/>
        <v>247.62</v>
      </c>
      <c r="H31" s="154"/>
      <c r="I31">
        <f>BRPL_EOD!AK31+BRPL_EOD!AL31</f>
        <v>97.1</v>
      </c>
      <c r="J31">
        <f>BYPL_EOD!AK31+BYPL_EOD!AL31</f>
        <v>48.66</v>
      </c>
      <c r="K31">
        <f>MES_EOD!AK31+MES_EOD!AL31</f>
        <v>5.68</v>
      </c>
      <c r="L31">
        <f>NDMC_EOD!AK31+NDMC_EOD!AL31</f>
        <v>28.33</v>
      </c>
      <c r="M31">
        <f>TPDDL_EOD!AK31+TPDDL_EOD!AL31</f>
        <v>67.84</v>
      </c>
      <c r="N31">
        <f t="shared" si="0"/>
        <v>247.60999999999999</v>
      </c>
      <c r="O31" s="154">
        <f t="shared" si="1"/>
        <v>1.0000000000019327E-2</v>
      </c>
      <c r="P31">
        <v>97.103921489439045</v>
      </c>
      <c r="Q31">
        <v>48.66196518718953</v>
      </c>
      <c r="R31">
        <v>5.6802293929970515</v>
      </c>
      <c r="S31">
        <v>28.331144137958887</v>
      </c>
      <c r="T31">
        <v>67.8427397924155</v>
      </c>
      <c r="U31" s="156">
        <f t="shared" si="2"/>
        <v>247.62000000000003</v>
      </c>
      <c r="V31" s="154">
        <f t="shared" si="3"/>
        <v>0</v>
      </c>
      <c r="Y31">
        <f>BAWANA!AW31+BAWANA!AX31</f>
        <v>31.19</v>
      </c>
      <c r="Z31">
        <f>BAWANA!BD31+BAWANA!BE31</f>
        <v>31.19</v>
      </c>
      <c r="AA31">
        <f>BAWANA!X31+BAWANA!Y31</f>
        <v>31.19</v>
      </c>
      <c r="AB31">
        <f>BAWANA!AE31+BAWANA!AF31</f>
        <v>31.19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247.62</v>
      </c>
      <c r="E32">
        <f>BAWANA!AM32</f>
        <v>0</v>
      </c>
      <c r="F32">
        <f t="shared" si="4"/>
        <v>256</v>
      </c>
      <c r="G32">
        <f t="shared" si="5"/>
        <v>247.62</v>
      </c>
      <c r="H32" s="154"/>
      <c r="I32">
        <f>BRPL_EOD!AK32+BRPL_EOD!AL32</f>
        <v>97.1</v>
      </c>
      <c r="J32">
        <f>BYPL_EOD!AK32+BYPL_EOD!AL32</f>
        <v>48.66</v>
      </c>
      <c r="K32">
        <f>MES_EOD!AK32+MES_EOD!AL32</f>
        <v>5.68</v>
      </c>
      <c r="L32">
        <f>NDMC_EOD!AK32+NDMC_EOD!AL32</f>
        <v>28.33</v>
      </c>
      <c r="M32">
        <f>TPDDL_EOD!AK32+TPDDL_EOD!AL32</f>
        <v>67.84</v>
      </c>
      <c r="N32">
        <f t="shared" si="0"/>
        <v>247.60999999999999</v>
      </c>
      <c r="O32" s="154">
        <f t="shared" si="1"/>
        <v>1.0000000000019327E-2</v>
      </c>
      <c r="P32">
        <v>97.103921489439045</v>
      </c>
      <c r="Q32">
        <v>48.66196518718953</v>
      </c>
      <c r="R32">
        <v>5.6802293929970515</v>
      </c>
      <c r="S32">
        <v>28.331144137958887</v>
      </c>
      <c r="T32">
        <v>67.8427397924155</v>
      </c>
      <c r="U32" s="156">
        <f t="shared" si="2"/>
        <v>247.62000000000003</v>
      </c>
      <c r="V32" s="154">
        <f t="shared" si="3"/>
        <v>0</v>
      </c>
      <c r="Y32">
        <f>BAWANA!AW32+BAWANA!AX32</f>
        <v>31.19</v>
      </c>
      <c r="Z32">
        <f>BAWANA!BD32+BAWANA!BE32</f>
        <v>31.19</v>
      </c>
      <c r="AA32">
        <f>BAWANA!X32+BAWANA!Y32</f>
        <v>31.19</v>
      </c>
      <c r="AB32">
        <f>BAWANA!AE32+BAWANA!AF32</f>
        <v>31.19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247.62</v>
      </c>
      <c r="E33">
        <f>BAWANA!AM33</f>
        <v>0</v>
      </c>
      <c r="F33">
        <f t="shared" si="4"/>
        <v>256</v>
      </c>
      <c r="G33">
        <f t="shared" si="5"/>
        <v>247.62</v>
      </c>
      <c r="H33" s="154"/>
      <c r="I33">
        <f>BRPL_EOD!AK33+BRPL_EOD!AL33</f>
        <v>97.1</v>
      </c>
      <c r="J33">
        <f>BYPL_EOD!AK33+BYPL_EOD!AL33</f>
        <v>48.66</v>
      </c>
      <c r="K33">
        <f>MES_EOD!AK33+MES_EOD!AL33</f>
        <v>5.68</v>
      </c>
      <c r="L33">
        <f>NDMC_EOD!AK33+NDMC_EOD!AL33</f>
        <v>28.33</v>
      </c>
      <c r="M33">
        <f>TPDDL_EOD!AK33+TPDDL_EOD!AL33</f>
        <v>67.84</v>
      </c>
      <c r="N33">
        <f t="shared" si="0"/>
        <v>247.60999999999999</v>
      </c>
      <c r="O33" s="154">
        <f t="shared" si="1"/>
        <v>1.0000000000019327E-2</v>
      </c>
      <c r="P33">
        <v>97.103921489439045</v>
      </c>
      <c r="Q33">
        <v>48.66196518718953</v>
      </c>
      <c r="R33">
        <v>5.6802293929970515</v>
      </c>
      <c r="S33">
        <v>28.331144137958887</v>
      </c>
      <c r="T33">
        <v>67.8427397924155</v>
      </c>
      <c r="U33" s="156">
        <f t="shared" si="2"/>
        <v>247.62000000000003</v>
      </c>
      <c r="V33" s="154">
        <f t="shared" si="3"/>
        <v>0</v>
      </c>
      <c r="Y33">
        <f>BAWANA!AW33+BAWANA!AX33</f>
        <v>31.19</v>
      </c>
      <c r="Z33">
        <f>BAWANA!BD33+BAWANA!BE33</f>
        <v>31.19</v>
      </c>
      <c r="AA33">
        <f>BAWANA!X33+BAWANA!Y33</f>
        <v>31.19</v>
      </c>
      <c r="AB33">
        <f>BAWANA!AE33+BAWANA!AF33</f>
        <v>31.19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247.62</v>
      </c>
      <c r="E34">
        <f>BAWANA!AM34</f>
        <v>0</v>
      </c>
      <c r="F34">
        <f t="shared" si="4"/>
        <v>256</v>
      </c>
      <c r="G34">
        <f t="shared" si="5"/>
        <v>247.62</v>
      </c>
      <c r="H34" s="154"/>
      <c r="I34">
        <f>BRPL_EOD!AK34+BRPL_EOD!AL34</f>
        <v>97.1</v>
      </c>
      <c r="J34">
        <f>BYPL_EOD!AK34+BYPL_EOD!AL34</f>
        <v>48.66</v>
      </c>
      <c r="K34">
        <f>MES_EOD!AK34+MES_EOD!AL34</f>
        <v>5.68</v>
      </c>
      <c r="L34">
        <f>NDMC_EOD!AK34+NDMC_EOD!AL34</f>
        <v>28.33</v>
      </c>
      <c r="M34">
        <f>TPDDL_EOD!AK34+TPDDL_EOD!AL34</f>
        <v>67.84</v>
      </c>
      <c r="N34">
        <f t="shared" si="0"/>
        <v>247.60999999999999</v>
      </c>
      <c r="O34" s="154">
        <f t="shared" si="1"/>
        <v>1.0000000000019327E-2</v>
      </c>
      <c r="P34">
        <v>97.103921489439045</v>
      </c>
      <c r="Q34">
        <v>48.66196518718953</v>
      </c>
      <c r="R34">
        <v>5.6802293929970515</v>
      </c>
      <c r="S34">
        <v>28.331144137958887</v>
      </c>
      <c r="T34">
        <v>67.8427397924155</v>
      </c>
      <c r="U34" s="156">
        <f t="shared" si="2"/>
        <v>247.62000000000003</v>
      </c>
      <c r="V34" s="154">
        <f t="shared" si="3"/>
        <v>0</v>
      </c>
      <c r="Y34">
        <f>BAWANA!AW34+BAWANA!AX34</f>
        <v>31.19</v>
      </c>
      <c r="Z34">
        <f>BAWANA!BD34+BAWANA!BE34</f>
        <v>31.19</v>
      </c>
      <c r="AA34">
        <f>BAWANA!X34+BAWANA!Y34</f>
        <v>31.19</v>
      </c>
      <c r="AB34">
        <f>BAWANA!AE34+BAWANA!AF34</f>
        <v>31.19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247.62</v>
      </c>
      <c r="E35">
        <f>BAWANA!AM35</f>
        <v>0</v>
      </c>
      <c r="F35">
        <f t="shared" si="4"/>
        <v>256</v>
      </c>
      <c r="G35">
        <f t="shared" si="5"/>
        <v>247.62</v>
      </c>
      <c r="H35" s="154"/>
      <c r="I35">
        <f>BRPL_EOD!AK35+BRPL_EOD!AL35</f>
        <v>97.1</v>
      </c>
      <c r="J35">
        <f>BYPL_EOD!AK35+BYPL_EOD!AL35</f>
        <v>48.66</v>
      </c>
      <c r="K35">
        <f>MES_EOD!AK35+MES_EOD!AL35</f>
        <v>5.68</v>
      </c>
      <c r="L35">
        <f>NDMC_EOD!AK35+NDMC_EOD!AL35</f>
        <v>28.33</v>
      </c>
      <c r="M35">
        <f>TPDDL_EOD!AK35+TPDDL_EOD!AL35</f>
        <v>67.84</v>
      </c>
      <c r="N35">
        <f t="shared" si="0"/>
        <v>247.60999999999999</v>
      </c>
      <c r="O35" s="154">
        <f t="shared" si="1"/>
        <v>1.0000000000019327E-2</v>
      </c>
      <c r="P35">
        <v>97.103921489439045</v>
      </c>
      <c r="Q35">
        <v>48.66196518718953</v>
      </c>
      <c r="R35">
        <v>5.6802293929970515</v>
      </c>
      <c r="S35">
        <v>28.331144137958887</v>
      </c>
      <c r="T35">
        <v>67.8427397924155</v>
      </c>
      <c r="U35" s="156">
        <f t="shared" si="2"/>
        <v>247.62000000000003</v>
      </c>
      <c r="V35" s="154">
        <f t="shared" si="3"/>
        <v>0</v>
      </c>
      <c r="Y35">
        <f>BAWANA!AW35+BAWANA!AX35</f>
        <v>31.19</v>
      </c>
      <c r="Z35">
        <f>BAWANA!BD35+BAWANA!BE35</f>
        <v>31.19</v>
      </c>
      <c r="AA35">
        <f>BAWANA!X35+BAWANA!Y35</f>
        <v>31.19</v>
      </c>
      <c r="AB35">
        <f>BAWANA!AE35+BAWANA!AF35</f>
        <v>31.19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247.62</v>
      </c>
      <c r="E36">
        <f>BAWANA!AM36</f>
        <v>0</v>
      </c>
      <c r="F36">
        <f t="shared" si="4"/>
        <v>256</v>
      </c>
      <c r="G36">
        <f t="shared" si="5"/>
        <v>247.62</v>
      </c>
      <c r="H36" s="154"/>
      <c r="I36">
        <f>BRPL_EOD!AK36+BRPL_EOD!AL36</f>
        <v>97.1</v>
      </c>
      <c r="J36">
        <f>BYPL_EOD!AK36+BYPL_EOD!AL36</f>
        <v>48.66</v>
      </c>
      <c r="K36">
        <f>MES_EOD!AK36+MES_EOD!AL36</f>
        <v>5.68</v>
      </c>
      <c r="L36">
        <f>NDMC_EOD!AK36+NDMC_EOD!AL36</f>
        <v>28.33</v>
      </c>
      <c r="M36">
        <f>TPDDL_EOD!AK36+TPDDL_EOD!AL36</f>
        <v>67.84</v>
      </c>
      <c r="N36">
        <f t="shared" si="0"/>
        <v>247.60999999999999</v>
      </c>
      <c r="O36" s="154">
        <f t="shared" si="1"/>
        <v>1.0000000000019327E-2</v>
      </c>
      <c r="P36">
        <v>97.103921489439045</v>
      </c>
      <c r="Q36">
        <v>48.66196518718953</v>
      </c>
      <c r="R36">
        <v>5.6802293929970515</v>
      </c>
      <c r="S36">
        <v>28.331144137958887</v>
      </c>
      <c r="T36">
        <v>67.8427397924155</v>
      </c>
      <c r="U36" s="156">
        <f t="shared" si="2"/>
        <v>247.62000000000003</v>
      </c>
      <c r="V36" s="154">
        <f t="shared" si="3"/>
        <v>0</v>
      </c>
      <c r="Y36">
        <f>BAWANA!AW36+BAWANA!AX36</f>
        <v>31.19</v>
      </c>
      <c r="Z36">
        <f>BAWANA!BD36+BAWANA!BE36</f>
        <v>31.19</v>
      </c>
      <c r="AA36">
        <f>BAWANA!X36+BAWANA!Y36</f>
        <v>31.19</v>
      </c>
      <c r="AB36">
        <f>BAWANA!AE36+BAWANA!AF36</f>
        <v>31.19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247.62</v>
      </c>
      <c r="E37">
        <f>BAWANA!AM37</f>
        <v>0</v>
      </c>
      <c r="F37">
        <f t="shared" si="4"/>
        <v>256</v>
      </c>
      <c r="G37">
        <f t="shared" si="5"/>
        <v>247.62</v>
      </c>
      <c r="H37" s="154"/>
      <c r="I37">
        <f>BRPL_EOD!AK37+BRPL_EOD!AL37</f>
        <v>97.1</v>
      </c>
      <c r="J37">
        <f>BYPL_EOD!AK37+BYPL_EOD!AL37</f>
        <v>48.66</v>
      </c>
      <c r="K37">
        <f>MES_EOD!AK37+MES_EOD!AL37</f>
        <v>5.68</v>
      </c>
      <c r="L37">
        <f>NDMC_EOD!AK37+NDMC_EOD!AL37</f>
        <v>28.33</v>
      </c>
      <c r="M37">
        <f>TPDDL_EOD!AK37+TPDDL_EOD!AL37</f>
        <v>67.84</v>
      </c>
      <c r="N37">
        <f t="shared" si="0"/>
        <v>247.60999999999999</v>
      </c>
      <c r="O37" s="154">
        <f t="shared" si="1"/>
        <v>1.0000000000019327E-2</v>
      </c>
      <c r="P37">
        <v>97.103921489439045</v>
      </c>
      <c r="Q37">
        <v>48.66196518718953</v>
      </c>
      <c r="R37">
        <v>5.6802293929970515</v>
      </c>
      <c r="S37">
        <v>28.331144137958887</v>
      </c>
      <c r="T37">
        <v>67.8427397924155</v>
      </c>
      <c r="U37" s="156">
        <f t="shared" si="2"/>
        <v>247.62000000000003</v>
      </c>
      <c r="V37" s="154">
        <f t="shared" si="3"/>
        <v>0</v>
      </c>
      <c r="Y37">
        <f>BAWANA!AW37+BAWANA!AX37</f>
        <v>31.19</v>
      </c>
      <c r="Z37">
        <f>BAWANA!BD37+BAWANA!BE37</f>
        <v>31.19</v>
      </c>
      <c r="AA37">
        <f>BAWANA!X37+BAWANA!Y37</f>
        <v>31.19</v>
      </c>
      <c r="AB37">
        <f>BAWANA!AE37+BAWANA!AF37</f>
        <v>31.19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247.62</v>
      </c>
      <c r="E38">
        <f>BAWANA!AM38</f>
        <v>0</v>
      </c>
      <c r="F38">
        <f t="shared" si="4"/>
        <v>256</v>
      </c>
      <c r="G38">
        <f t="shared" si="5"/>
        <v>247.62</v>
      </c>
      <c r="H38" s="154"/>
      <c r="I38">
        <f>BRPL_EOD!AK38+BRPL_EOD!AL38</f>
        <v>97.1</v>
      </c>
      <c r="J38">
        <f>BYPL_EOD!AK38+BYPL_EOD!AL38</f>
        <v>48.66</v>
      </c>
      <c r="K38">
        <f>MES_EOD!AK38+MES_EOD!AL38</f>
        <v>5.68</v>
      </c>
      <c r="L38">
        <f>NDMC_EOD!AK38+NDMC_EOD!AL38</f>
        <v>28.33</v>
      </c>
      <c r="M38">
        <f>TPDDL_EOD!AK38+TPDDL_EOD!AL38</f>
        <v>67.84</v>
      </c>
      <c r="N38">
        <f t="shared" si="0"/>
        <v>247.60999999999999</v>
      </c>
      <c r="O38" s="154">
        <f t="shared" si="1"/>
        <v>1.0000000000019327E-2</v>
      </c>
      <c r="P38">
        <v>97.103921489439045</v>
      </c>
      <c r="Q38">
        <v>48.66196518718953</v>
      </c>
      <c r="R38">
        <v>5.6802293929970515</v>
      </c>
      <c r="S38">
        <v>28.331144137958887</v>
      </c>
      <c r="T38">
        <v>67.8427397924155</v>
      </c>
      <c r="U38" s="156">
        <f t="shared" si="2"/>
        <v>247.62000000000003</v>
      </c>
      <c r="V38" s="154">
        <f t="shared" si="3"/>
        <v>0</v>
      </c>
      <c r="Y38">
        <f>BAWANA!AW38+BAWANA!AX38</f>
        <v>31.19</v>
      </c>
      <c r="Z38">
        <f>BAWANA!BD38+BAWANA!BE38</f>
        <v>31.19</v>
      </c>
      <c r="AA38">
        <f>BAWANA!X38+BAWANA!Y38</f>
        <v>31.19</v>
      </c>
      <c r="AB38">
        <f>BAWANA!AE38+BAWANA!AF38</f>
        <v>31.19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243.62</v>
      </c>
      <c r="E43">
        <f>BAWANA!AM43</f>
        <v>0</v>
      </c>
      <c r="F43">
        <f t="shared" si="4"/>
        <v>256</v>
      </c>
      <c r="G43">
        <f t="shared" si="5"/>
        <v>243.62</v>
      </c>
      <c r="H43" s="154"/>
      <c r="I43">
        <f>BRPL_EOD!AK43+BRPL_EOD!AL43</f>
        <v>95.54</v>
      </c>
      <c r="J43">
        <f>BYPL_EOD!AK43+BYPL_EOD!AL43</f>
        <v>47.88</v>
      </c>
      <c r="K43">
        <f>MES_EOD!AK43+MES_EOD!AL43</f>
        <v>5.59</v>
      </c>
      <c r="L43">
        <f>NDMC_EOD!AK43+NDMC_EOD!AL43</f>
        <v>27.87</v>
      </c>
      <c r="M43">
        <f>TPDDL_EOD!AK43+TPDDL_EOD!AL43</f>
        <v>66.75</v>
      </c>
      <c r="N43">
        <f t="shared" si="0"/>
        <v>243.63000000000002</v>
      </c>
      <c r="O43" s="154">
        <f t="shared" si="1"/>
        <v>-1.0000000000019327E-2</v>
      </c>
      <c r="P43">
        <v>95.536078479661782</v>
      </c>
      <c r="Q43">
        <v>47.878034724787589</v>
      </c>
      <c r="R43">
        <v>5.5897705537084921</v>
      </c>
      <c r="S43">
        <v>27.868856052210319</v>
      </c>
      <c r="T43">
        <v>66.747260189631817</v>
      </c>
      <c r="U43" s="156">
        <f t="shared" si="2"/>
        <v>243.61999999999998</v>
      </c>
      <c r="V43" s="154">
        <f t="shared" si="3"/>
        <v>0</v>
      </c>
      <c r="Y43">
        <f>BAWANA!AW43+BAWANA!AX43</f>
        <v>30.69</v>
      </c>
      <c r="Z43">
        <f>BAWANA!BD43+BAWANA!BE43</f>
        <v>30.69</v>
      </c>
      <c r="AA43">
        <f>BAWANA!X43+BAWANA!Y43</f>
        <v>30.69</v>
      </c>
      <c r="AB43">
        <f>BAWANA!AE43+BAWANA!AF43</f>
        <v>30.69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243.62</v>
      </c>
      <c r="E44">
        <f>BAWANA!AM44</f>
        <v>0</v>
      </c>
      <c r="F44">
        <f t="shared" si="4"/>
        <v>256</v>
      </c>
      <c r="G44">
        <f t="shared" si="5"/>
        <v>243.62</v>
      </c>
      <c r="H44" s="154"/>
      <c r="I44">
        <f>BRPL_EOD!AK44+BRPL_EOD!AL44</f>
        <v>95.54</v>
      </c>
      <c r="J44">
        <f>BYPL_EOD!AK44+BYPL_EOD!AL44</f>
        <v>47.88</v>
      </c>
      <c r="K44">
        <f>MES_EOD!AK44+MES_EOD!AL44</f>
        <v>5.59</v>
      </c>
      <c r="L44">
        <f>NDMC_EOD!AK44+NDMC_EOD!AL44</f>
        <v>27.87</v>
      </c>
      <c r="M44">
        <f>TPDDL_EOD!AK44+TPDDL_EOD!AL44</f>
        <v>66.75</v>
      </c>
      <c r="N44">
        <f t="shared" si="0"/>
        <v>243.63000000000002</v>
      </c>
      <c r="O44" s="154">
        <f t="shared" si="1"/>
        <v>-1.0000000000019327E-2</v>
      </c>
      <c r="P44">
        <v>95.536078479661782</v>
      </c>
      <c r="Q44">
        <v>47.878034724787589</v>
      </c>
      <c r="R44">
        <v>5.5897705537084921</v>
      </c>
      <c r="S44">
        <v>27.868856052210319</v>
      </c>
      <c r="T44">
        <v>66.747260189631817</v>
      </c>
      <c r="U44" s="156">
        <f t="shared" si="2"/>
        <v>243.61999999999998</v>
      </c>
      <c r="V44" s="154">
        <f t="shared" si="3"/>
        <v>0</v>
      </c>
      <c r="Y44">
        <f>BAWANA!AW44+BAWANA!AX44</f>
        <v>30.69</v>
      </c>
      <c r="Z44">
        <f>BAWANA!BD44+BAWANA!BE44</f>
        <v>30.69</v>
      </c>
      <c r="AA44">
        <f>BAWANA!X44+BAWANA!Y44</f>
        <v>30.69</v>
      </c>
      <c r="AB44">
        <f>BAWANA!AE44+BAWANA!AF44</f>
        <v>30.69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243.62</v>
      </c>
      <c r="E45">
        <f>BAWANA!AM45</f>
        <v>0</v>
      </c>
      <c r="F45">
        <f t="shared" si="4"/>
        <v>256</v>
      </c>
      <c r="G45">
        <f t="shared" si="5"/>
        <v>243.62</v>
      </c>
      <c r="H45" s="154"/>
      <c r="I45">
        <f>BRPL_EOD!AK45+BRPL_EOD!AL45</f>
        <v>95.54</v>
      </c>
      <c r="J45">
        <f>BYPL_EOD!AK45+BYPL_EOD!AL45</f>
        <v>47.88</v>
      </c>
      <c r="K45">
        <f>MES_EOD!AK45+MES_EOD!AL45</f>
        <v>5.59</v>
      </c>
      <c r="L45">
        <f>NDMC_EOD!AK45+NDMC_EOD!AL45</f>
        <v>27.87</v>
      </c>
      <c r="M45">
        <f>TPDDL_EOD!AK45+TPDDL_EOD!AL45</f>
        <v>66.75</v>
      </c>
      <c r="N45">
        <f t="shared" si="0"/>
        <v>243.63000000000002</v>
      </c>
      <c r="O45" s="154">
        <f t="shared" si="1"/>
        <v>-1.0000000000019327E-2</v>
      </c>
      <c r="P45">
        <v>95.536078479661782</v>
      </c>
      <c r="Q45">
        <v>47.878034724787589</v>
      </c>
      <c r="R45">
        <v>5.5897705537084921</v>
      </c>
      <c r="S45">
        <v>27.868856052210319</v>
      </c>
      <c r="T45">
        <v>66.747260189631817</v>
      </c>
      <c r="U45" s="156">
        <f t="shared" si="2"/>
        <v>243.61999999999998</v>
      </c>
      <c r="V45" s="154">
        <f t="shared" si="3"/>
        <v>0</v>
      </c>
      <c r="Y45">
        <f>BAWANA!AW45+BAWANA!AX45</f>
        <v>30.69</v>
      </c>
      <c r="Z45">
        <f>BAWANA!BD45+BAWANA!BE45</f>
        <v>30.69</v>
      </c>
      <c r="AA45">
        <f>BAWANA!X45+BAWANA!Y45</f>
        <v>30.69</v>
      </c>
      <c r="AB45">
        <f>BAWANA!AE45+BAWANA!AF45</f>
        <v>30.69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243.62</v>
      </c>
      <c r="E46">
        <f>BAWANA!AM46</f>
        <v>0</v>
      </c>
      <c r="F46">
        <f t="shared" si="4"/>
        <v>256</v>
      </c>
      <c r="G46">
        <f t="shared" si="5"/>
        <v>243.62</v>
      </c>
      <c r="H46" s="154"/>
      <c r="I46">
        <f>BRPL_EOD!AK46+BRPL_EOD!AL46</f>
        <v>95.54</v>
      </c>
      <c r="J46">
        <f>BYPL_EOD!AK46+BYPL_EOD!AL46</f>
        <v>47.88</v>
      </c>
      <c r="K46">
        <f>MES_EOD!AK46+MES_EOD!AL46</f>
        <v>5.59</v>
      </c>
      <c r="L46">
        <f>NDMC_EOD!AK46+NDMC_EOD!AL46</f>
        <v>27.87</v>
      </c>
      <c r="M46">
        <f>TPDDL_EOD!AK46+TPDDL_EOD!AL46</f>
        <v>66.75</v>
      </c>
      <c r="N46">
        <f t="shared" si="0"/>
        <v>243.63000000000002</v>
      </c>
      <c r="O46" s="154">
        <f t="shared" si="1"/>
        <v>-1.0000000000019327E-2</v>
      </c>
      <c r="P46">
        <v>95.536078479661782</v>
      </c>
      <c r="Q46">
        <v>47.878034724787589</v>
      </c>
      <c r="R46">
        <v>5.5897705537084921</v>
      </c>
      <c r="S46">
        <v>27.868856052210319</v>
      </c>
      <c r="T46">
        <v>66.747260189631817</v>
      </c>
      <c r="U46" s="156">
        <f t="shared" si="2"/>
        <v>243.61999999999998</v>
      </c>
      <c r="V46" s="154">
        <f t="shared" si="3"/>
        <v>0</v>
      </c>
      <c r="Y46">
        <f>BAWANA!AW46+BAWANA!AX46</f>
        <v>30.69</v>
      </c>
      <c r="Z46">
        <f>BAWANA!BD46+BAWANA!BE46</f>
        <v>30.69</v>
      </c>
      <c r="AA46">
        <f>BAWANA!X46+BAWANA!Y46</f>
        <v>30.69</v>
      </c>
      <c r="AB46">
        <f>BAWANA!AE46+BAWANA!AF46</f>
        <v>30.69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243.62</v>
      </c>
      <c r="E47">
        <f>BAWANA!AM47</f>
        <v>0</v>
      </c>
      <c r="F47">
        <f t="shared" si="4"/>
        <v>256</v>
      </c>
      <c r="G47">
        <f t="shared" si="5"/>
        <v>243.62</v>
      </c>
      <c r="H47" s="154"/>
      <c r="I47">
        <f>BRPL_EOD!AK47+BRPL_EOD!AL47</f>
        <v>95.54</v>
      </c>
      <c r="J47">
        <f>BYPL_EOD!AK47+BYPL_EOD!AL47</f>
        <v>47.88</v>
      </c>
      <c r="K47">
        <f>MES_EOD!AK47+MES_EOD!AL47</f>
        <v>5.59</v>
      </c>
      <c r="L47">
        <f>NDMC_EOD!AK47+NDMC_EOD!AL47</f>
        <v>27.87</v>
      </c>
      <c r="M47">
        <f>TPDDL_EOD!AK47+TPDDL_EOD!AL47</f>
        <v>66.75</v>
      </c>
      <c r="N47">
        <f t="shared" si="0"/>
        <v>243.63000000000002</v>
      </c>
      <c r="O47" s="154">
        <f t="shared" si="1"/>
        <v>-1.0000000000019327E-2</v>
      </c>
      <c r="P47">
        <v>95.536078479661782</v>
      </c>
      <c r="Q47">
        <v>47.878034724787589</v>
      </c>
      <c r="R47">
        <v>5.5897705537084921</v>
      </c>
      <c r="S47">
        <v>27.868856052210319</v>
      </c>
      <c r="T47">
        <v>66.747260189631817</v>
      </c>
      <c r="U47" s="156">
        <f t="shared" si="2"/>
        <v>243.61999999999998</v>
      </c>
      <c r="V47" s="154">
        <f t="shared" si="3"/>
        <v>0</v>
      </c>
      <c r="Y47">
        <f>BAWANA!AW47+BAWANA!AX47</f>
        <v>30.69</v>
      </c>
      <c r="Z47">
        <f>BAWANA!BD47+BAWANA!BE47</f>
        <v>30.69</v>
      </c>
      <c r="AA47">
        <f>BAWANA!X47+BAWANA!Y47</f>
        <v>30.69</v>
      </c>
      <c r="AB47">
        <f>BAWANA!AE47+BAWANA!AF47</f>
        <v>30.69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243.62</v>
      </c>
      <c r="E48">
        <f>BAWANA!AM48</f>
        <v>0</v>
      </c>
      <c r="F48">
        <f t="shared" si="4"/>
        <v>256</v>
      </c>
      <c r="G48">
        <f t="shared" si="5"/>
        <v>243.62</v>
      </c>
      <c r="H48" s="154"/>
      <c r="I48">
        <f>BRPL_EOD!AK48+BRPL_EOD!AL48</f>
        <v>95.54</v>
      </c>
      <c r="J48">
        <f>BYPL_EOD!AK48+BYPL_EOD!AL48</f>
        <v>47.88</v>
      </c>
      <c r="K48">
        <f>MES_EOD!AK48+MES_EOD!AL48</f>
        <v>5.59</v>
      </c>
      <c r="L48">
        <f>NDMC_EOD!AK48+NDMC_EOD!AL48</f>
        <v>27.87</v>
      </c>
      <c r="M48">
        <f>TPDDL_EOD!AK48+TPDDL_EOD!AL48</f>
        <v>66.75</v>
      </c>
      <c r="N48">
        <f t="shared" si="0"/>
        <v>243.63000000000002</v>
      </c>
      <c r="O48" s="154">
        <f t="shared" si="1"/>
        <v>-1.0000000000019327E-2</v>
      </c>
      <c r="P48">
        <v>95.536078479661782</v>
      </c>
      <c r="Q48">
        <v>47.878034724787589</v>
      </c>
      <c r="R48">
        <v>5.5897705537084921</v>
      </c>
      <c r="S48">
        <v>27.868856052210319</v>
      </c>
      <c r="T48">
        <v>66.747260189631817</v>
      </c>
      <c r="U48" s="156">
        <f t="shared" si="2"/>
        <v>243.61999999999998</v>
      </c>
      <c r="V48" s="154">
        <f t="shared" si="3"/>
        <v>0</v>
      </c>
      <c r="Y48">
        <f>BAWANA!AW48+BAWANA!AX48</f>
        <v>30.69</v>
      </c>
      <c r="Z48">
        <f>BAWANA!BD48+BAWANA!BE48</f>
        <v>30.69</v>
      </c>
      <c r="AA48">
        <f>BAWANA!X48+BAWANA!Y48</f>
        <v>30.69</v>
      </c>
      <c r="AB48">
        <f>BAWANA!AE48+BAWANA!AF48</f>
        <v>30.69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243.62</v>
      </c>
      <c r="E49">
        <f>BAWANA!AM49</f>
        <v>0</v>
      </c>
      <c r="F49">
        <f t="shared" si="4"/>
        <v>256</v>
      </c>
      <c r="G49">
        <f t="shared" si="5"/>
        <v>243.62</v>
      </c>
      <c r="H49" s="154"/>
      <c r="I49">
        <f>BRPL_EOD!AK49+BRPL_EOD!AL49</f>
        <v>95.54</v>
      </c>
      <c r="J49">
        <f>BYPL_EOD!AK49+BYPL_EOD!AL49</f>
        <v>47.88</v>
      </c>
      <c r="K49">
        <f>MES_EOD!AK49+MES_EOD!AL49</f>
        <v>5.59</v>
      </c>
      <c r="L49">
        <f>NDMC_EOD!AK49+NDMC_EOD!AL49</f>
        <v>27.87</v>
      </c>
      <c r="M49">
        <f>TPDDL_EOD!AK49+TPDDL_EOD!AL49</f>
        <v>66.75</v>
      </c>
      <c r="N49">
        <f t="shared" si="0"/>
        <v>243.63000000000002</v>
      </c>
      <c r="O49" s="154">
        <f t="shared" si="1"/>
        <v>-1.0000000000019327E-2</v>
      </c>
      <c r="P49">
        <v>95.536078479661782</v>
      </c>
      <c r="Q49">
        <v>47.878034724787589</v>
      </c>
      <c r="R49">
        <v>5.5897705537084921</v>
      </c>
      <c r="S49">
        <v>27.868856052210319</v>
      </c>
      <c r="T49">
        <v>66.747260189631817</v>
      </c>
      <c r="U49" s="156">
        <f t="shared" si="2"/>
        <v>243.61999999999998</v>
      </c>
      <c r="V49" s="154">
        <f t="shared" si="3"/>
        <v>0</v>
      </c>
      <c r="Y49">
        <f>BAWANA!AW49+BAWANA!AX49</f>
        <v>30.69</v>
      </c>
      <c r="Z49">
        <f>BAWANA!BD49+BAWANA!BE49</f>
        <v>30.69</v>
      </c>
      <c r="AA49">
        <f>BAWANA!X49+BAWANA!Y49</f>
        <v>30.69</v>
      </c>
      <c r="AB49">
        <f>BAWANA!AE49+BAWANA!AF49</f>
        <v>30.69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243.62</v>
      </c>
      <c r="E50">
        <f>BAWANA!AM50</f>
        <v>0</v>
      </c>
      <c r="F50">
        <f t="shared" si="4"/>
        <v>256</v>
      </c>
      <c r="G50">
        <f t="shared" si="5"/>
        <v>243.62</v>
      </c>
      <c r="H50" s="154"/>
      <c r="I50">
        <f>BRPL_EOD!AK50+BRPL_EOD!AL50</f>
        <v>95.54</v>
      </c>
      <c r="J50">
        <f>BYPL_EOD!AK50+BYPL_EOD!AL50</f>
        <v>47.88</v>
      </c>
      <c r="K50">
        <f>MES_EOD!AK50+MES_EOD!AL50</f>
        <v>5.59</v>
      </c>
      <c r="L50">
        <f>NDMC_EOD!AK50+NDMC_EOD!AL50</f>
        <v>27.87</v>
      </c>
      <c r="M50">
        <f>TPDDL_EOD!AK50+TPDDL_EOD!AL50</f>
        <v>66.75</v>
      </c>
      <c r="N50">
        <f t="shared" si="0"/>
        <v>243.63000000000002</v>
      </c>
      <c r="O50" s="154">
        <f t="shared" si="1"/>
        <v>-1.0000000000019327E-2</v>
      </c>
      <c r="P50">
        <v>95.536078479661782</v>
      </c>
      <c r="Q50">
        <v>47.878034724787589</v>
      </c>
      <c r="R50">
        <v>5.5897705537084921</v>
      </c>
      <c r="S50">
        <v>27.868856052210319</v>
      </c>
      <c r="T50">
        <v>66.747260189631817</v>
      </c>
      <c r="U50" s="156">
        <f t="shared" si="2"/>
        <v>243.61999999999998</v>
      </c>
      <c r="V50" s="154">
        <f t="shared" si="3"/>
        <v>0</v>
      </c>
      <c r="Y50">
        <f>BAWANA!AW50+BAWANA!AX50</f>
        <v>30.69</v>
      </c>
      <c r="Z50">
        <f>BAWANA!BD50+BAWANA!BE50</f>
        <v>30.69</v>
      </c>
      <c r="AA50">
        <f>BAWANA!X50+BAWANA!Y50</f>
        <v>30.69</v>
      </c>
      <c r="AB50">
        <f>BAWANA!AE50+BAWANA!AF50</f>
        <v>30.69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243.62</v>
      </c>
      <c r="E51">
        <f>BAWANA!AM51</f>
        <v>0</v>
      </c>
      <c r="F51">
        <f t="shared" si="4"/>
        <v>256</v>
      </c>
      <c r="G51">
        <f t="shared" si="5"/>
        <v>243.62</v>
      </c>
      <c r="H51" s="154"/>
      <c r="I51">
        <f>BRPL_EOD!AK51+BRPL_EOD!AL51</f>
        <v>95.54</v>
      </c>
      <c r="J51">
        <f>BYPL_EOD!AK51+BYPL_EOD!AL51</f>
        <v>47.88</v>
      </c>
      <c r="K51">
        <f>MES_EOD!AK51+MES_EOD!AL51</f>
        <v>5.59</v>
      </c>
      <c r="L51">
        <f>NDMC_EOD!AK51+NDMC_EOD!AL51</f>
        <v>27.87</v>
      </c>
      <c r="M51">
        <f>TPDDL_EOD!AK51+TPDDL_EOD!AL51</f>
        <v>66.75</v>
      </c>
      <c r="N51">
        <f t="shared" si="0"/>
        <v>243.63000000000002</v>
      </c>
      <c r="O51" s="154">
        <f t="shared" si="1"/>
        <v>-1.0000000000019327E-2</v>
      </c>
      <c r="P51">
        <v>95.536078479661782</v>
      </c>
      <c r="Q51">
        <v>47.878034724787589</v>
      </c>
      <c r="R51">
        <v>5.5897705537084921</v>
      </c>
      <c r="S51">
        <v>27.868856052210319</v>
      </c>
      <c r="T51">
        <v>66.747260189631817</v>
      </c>
      <c r="U51" s="156">
        <f t="shared" si="2"/>
        <v>243.61999999999998</v>
      </c>
      <c r="V51" s="154">
        <f t="shared" si="3"/>
        <v>0</v>
      </c>
      <c r="Y51">
        <f>BAWANA!AW51+BAWANA!AX51</f>
        <v>30.69</v>
      </c>
      <c r="Z51">
        <f>BAWANA!BD51+BAWANA!BE51</f>
        <v>30.69</v>
      </c>
      <c r="AA51">
        <f>BAWANA!X51+BAWANA!Y51</f>
        <v>30.69</v>
      </c>
      <c r="AB51">
        <f>BAWANA!AE51+BAWANA!AF51</f>
        <v>30.69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243.62</v>
      </c>
      <c r="E52">
        <f>BAWANA!AM52</f>
        <v>0</v>
      </c>
      <c r="F52">
        <f t="shared" si="4"/>
        <v>256</v>
      </c>
      <c r="G52">
        <f t="shared" si="5"/>
        <v>243.62</v>
      </c>
      <c r="H52" s="154"/>
      <c r="I52">
        <f>BRPL_EOD!AK52+BRPL_EOD!AL52</f>
        <v>95.54</v>
      </c>
      <c r="J52">
        <f>BYPL_EOD!AK52+BYPL_EOD!AL52</f>
        <v>47.88</v>
      </c>
      <c r="K52">
        <f>MES_EOD!AK52+MES_EOD!AL52</f>
        <v>5.59</v>
      </c>
      <c r="L52">
        <f>NDMC_EOD!AK52+NDMC_EOD!AL52</f>
        <v>27.87</v>
      </c>
      <c r="M52">
        <f>TPDDL_EOD!AK52+TPDDL_EOD!AL52</f>
        <v>66.75</v>
      </c>
      <c r="N52">
        <f t="shared" si="0"/>
        <v>243.63000000000002</v>
      </c>
      <c r="O52" s="154">
        <f t="shared" si="1"/>
        <v>-1.0000000000019327E-2</v>
      </c>
      <c r="P52">
        <v>95.536078479661782</v>
      </c>
      <c r="Q52">
        <v>47.878034724787589</v>
      </c>
      <c r="R52">
        <v>5.5897705537084921</v>
      </c>
      <c r="S52">
        <v>27.868856052210319</v>
      </c>
      <c r="T52">
        <v>66.747260189631817</v>
      </c>
      <c r="U52" s="156">
        <f t="shared" si="2"/>
        <v>243.61999999999998</v>
      </c>
      <c r="V52" s="154">
        <f t="shared" si="3"/>
        <v>0</v>
      </c>
      <c r="Y52">
        <f>BAWANA!AW52+BAWANA!AX52</f>
        <v>30.69</v>
      </c>
      <c r="Z52">
        <f>BAWANA!BD52+BAWANA!BE52</f>
        <v>30.69</v>
      </c>
      <c r="AA52">
        <f>BAWANA!X52+BAWANA!Y52</f>
        <v>30.69</v>
      </c>
      <c r="AB52">
        <f>BAWANA!AE52+BAWANA!AF52</f>
        <v>30.69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243.62</v>
      </c>
      <c r="E53">
        <f>BAWANA!AM53</f>
        <v>0</v>
      </c>
      <c r="F53">
        <f t="shared" si="4"/>
        <v>256</v>
      </c>
      <c r="G53">
        <f t="shared" si="5"/>
        <v>243.62</v>
      </c>
      <c r="H53" s="154"/>
      <c r="I53">
        <f>BRPL_EOD!AK53+BRPL_EOD!AL53</f>
        <v>95.54</v>
      </c>
      <c r="J53">
        <f>BYPL_EOD!AK53+BYPL_EOD!AL53</f>
        <v>47.88</v>
      </c>
      <c r="K53">
        <f>MES_EOD!AK53+MES_EOD!AL53</f>
        <v>5.59</v>
      </c>
      <c r="L53">
        <f>NDMC_EOD!AK53+NDMC_EOD!AL53</f>
        <v>27.87</v>
      </c>
      <c r="M53">
        <f>TPDDL_EOD!AK53+TPDDL_EOD!AL53</f>
        <v>66.75</v>
      </c>
      <c r="N53">
        <f t="shared" si="0"/>
        <v>243.63000000000002</v>
      </c>
      <c r="O53" s="154">
        <f t="shared" si="1"/>
        <v>-1.0000000000019327E-2</v>
      </c>
      <c r="P53">
        <v>95.536078479661782</v>
      </c>
      <c r="Q53">
        <v>47.878034724787589</v>
      </c>
      <c r="R53">
        <v>5.5897705537084921</v>
      </c>
      <c r="S53">
        <v>27.868856052210319</v>
      </c>
      <c r="T53">
        <v>66.747260189631817</v>
      </c>
      <c r="U53" s="156">
        <f t="shared" si="2"/>
        <v>243.61999999999998</v>
      </c>
      <c r="V53" s="154">
        <f t="shared" si="3"/>
        <v>0</v>
      </c>
      <c r="Y53">
        <f>BAWANA!AW53+BAWANA!AX53</f>
        <v>30.69</v>
      </c>
      <c r="Z53">
        <f>BAWANA!BD53+BAWANA!BE53</f>
        <v>30.69</v>
      </c>
      <c r="AA53">
        <f>BAWANA!X53+BAWANA!Y53</f>
        <v>30.69</v>
      </c>
      <c r="AB53">
        <f>BAWANA!AE53+BAWANA!AF53</f>
        <v>30.69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243.62</v>
      </c>
      <c r="E54">
        <f>BAWANA!AM54</f>
        <v>0</v>
      </c>
      <c r="F54">
        <f t="shared" si="4"/>
        <v>256</v>
      </c>
      <c r="G54">
        <f t="shared" si="5"/>
        <v>243.62</v>
      </c>
      <c r="H54" s="154"/>
      <c r="I54">
        <f>BRPL_EOD!AK54+BRPL_EOD!AL54</f>
        <v>95.54</v>
      </c>
      <c r="J54">
        <f>BYPL_EOD!AK54+BYPL_EOD!AL54</f>
        <v>47.88</v>
      </c>
      <c r="K54">
        <f>MES_EOD!AK54+MES_EOD!AL54</f>
        <v>5.59</v>
      </c>
      <c r="L54">
        <f>NDMC_EOD!AK54+NDMC_EOD!AL54</f>
        <v>27.87</v>
      </c>
      <c r="M54">
        <f>TPDDL_EOD!AK54+TPDDL_EOD!AL54</f>
        <v>66.75</v>
      </c>
      <c r="N54">
        <f t="shared" si="0"/>
        <v>243.63000000000002</v>
      </c>
      <c r="O54" s="154">
        <f t="shared" si="1"/>
        <v>-1.0000000000019327E-2</v>
      </c>
      <c r="P54">
        <v>95.536078479661782</v>
      </c>
      <c r="Q54">
        <v>47.878034724787589</v>
      </c>
      <c r="R54">
        <v>5.5897705537084921</v>
      </c>
      <c r="S54">
        <v>27.868856052210319</v>
      </c>
      <c r="T54">
        <v>66.747260189631817</v>
      </c>
      <c r="U54" s="156">
        <f t="shared" si="2"/>
        <v>243.61999999999998</v>
      </c>
      <c r="V54" s="154">
        <f t="shared" si="3"/>
        <v>0</v>
      </c>
      <c r="Y54">
        <f>BAWANA!AW54+BAWANA!AX54</f>
        <v>30.69</v>
      </c>
      <c r="Z54">
        <f>BAWANA!BD54+BAWANA!BE54</f>
        <v>30.69</v>
      </c>
      <c r="AA54">
        <f>BAWANA!X54+BAWANA!Y54</f>
        <v>30.69</v>
      </c>
      <c r="AB54">
        <f>BAWANA!AE54+BAWANA!AF54</f>
        <v>30.69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244</v>
      </c>
      <c r="E55">
        <f>BAWANA!AM55</f>
        <v>0</v>
      </c>
      <c r="F55">
        <f t="shared" si="4"/>
        <v>256</v>
      </c>
      <c r="G55">
        <f t="shared" si="5"/>
        <v>244</v>
      </c>
      <c r="H55" s="154"/>
      <c r="I55">
        <f>BRPL_EOD!AK55+BRPL_EOD!AL55</f>
        <v>94.95</v>
      </c>
      <c r="J55">
        <f>BYPL_EOD!AK55+BYPL_EOD!AL55</f>
        <v>47.58</v>
      </c>
      <c r="K55">
        <f>MES_EOD!AK55+MES_EOD!AL55</f>
        <v>7.44</v>
      </c>
      <c r="L55">
        <f>NDMC_EOD!AK55+NDMC_EOD!AL55</f>
        <v>27.7</v>
      </c>
      <c r="M55">
        <f>TPDDL_EOD!AK55+TPDDL_EOD!AL55</f>
        <v>66.34</v>
      </c>
      <c r="N55">
        <f t="shared" si="0"/>
        <v>244.01</v>
      </c>
      <c r="O55" s="154">
        <f t="shared" si="1"/>
        <v>-9.9999999999909051E-3</v>
      </c>
      <c r="P55">
        <v>94.946108766034186</v>
      </c>
      <c r="Q55">
        <v>47.57805007991476</v>
      </c>
      <c r="R55">
        <v>7.4396950944633424</v>
      </c>
      <c r="S55">
        <v>27.698864800622925</v>
      </c>
      <c r="T55">
        <v>66.337281258964808</v>
      </c>
      <c r="U55" s="156">
        <f t="shared" si="2"/>
        <v>244</v>
      </c>
      <c r="V55" s="154">
        <f t="shared" si="3"/>
        <v>0</v>
      </c>
      <c r="Y55">
        <f>BAWANA!AW55+BAWANA!AX55</f>
        <v>30.5</v>
      </c>
      <c r="Z55">
        <f>BAWANA!BD55+BAWANA!BE55</f>
        <v>30.5</v>
      </c>
      <c r="AA55">
        <f>BAWANA!X55+BAWANA!Y55</f>
        <v>30.5</v>
      </c>
      <c r="AB55">
        <f>BAWANA!AE55+BAWANA!AF55</f>
        <v>30.5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244</v>
      </c>
      <c r="E56">
        <f>BAWANA!AM56</f>
        <v>0</v>
      </c>
      <c r="F56">
        <f t="shared" si="4"/>
        <v>256</v>
      </c>
      <c r="G56">
        <f t="shared" si="5"/>
        <v>244</v>
      </c>
      <c r="H56" s="154"/>
      <c r="I56">
        <f>BRPL_EOD!AK56+BRPL_EOD!AL56</f>
        <v>94.95</v>
      </c>
      <c r="J56">
        <f>BYPL_EOD!AK56+BYPL_EOD!AL56</f>
        <v>47.58</v>
      </c>
      <c r="K56">
        <f>MES_EOD!AK56+MES_EOD!AL56</f>
        <v>7.44</v>
      </c>
      <c r="L56">
        <f>NDMC_EOD!AK56+NDMC_EOD!AL56</f>
        <v>27.7</v>
      </c>
      <c r="M56">
        <f>TPDDL_EOD!AK56+TPDDL_EOD!AL56</f>
        <v>66.34</v>
      </c>
      <c r="N56">
        <f t="shared" si="0"/>
        <v>244.01</v>
      </c>
      <c r="O56" s="154">
        <f t="shared" si="1"/>
        <v>-9.9999999999909051E-3</v>
      </c>
      <c r="P56">
        <v>94.946108766034186</v>
      </c>
      <c r="Q56">
        <v>47.57805007991476</v>
      </c>
      <c r="R56">
        <v>7.4396950944633424</v>
      </c>
      <c r="S56">
        <v>27.698864800622925</v>
      </c>
      <c r="T56">
        <v>66.337281258964808</v>
      </c>
      <c r="U56" s="156">
        <f t="shared" si="2"/>
        <v>244</v>
      </c>
      <c r="V56" s="154">
        <f t="shared" si="3"/>
        <v>0</v>
      </c>
      <c r="Y56">
        <f>BAWANA!AW56+BAWANA!AX56</f>
        <v>30.5</v>
      </c>
      <c r="Z56">
        <f>BAWANA!BD56+BAWANA!BE56</f>
        <v>30.5</v>
      </c>
      <c r="AA56">
        <f>BAWANA!X56+BAWANA!Y56</f>
        <v>30.5</v>
      </c>
      <c r="AB56">
        <f>BAWANA!AE56+BAWANA!AF56</f>
        <v>30.5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244</v>
      </c>
      <c r="E57">
        <f>BAWANA!AM57</f>
        <v>0</v>
      </c>
      <c r="F57">
        <f t="shared" si="4"/>
        <v>256</v>
      </c>
      <c r="G57">
        <f t="shared" si="5"/>
        <v>244</v>
      </c>
      <c r="H57" s="154"/>
      <c r="I57">
        <f>BRPL_EOD!AK57+BRPL_EOD!AL57</f>
        <v>94.95</v>
      </c>
      <c r="J57">
        <f>BYPL_EOD!AK57+BYPL_EOD!AL57</f>
        <v>47.58</v>
      </c>
      <c r="K57">
        <f>MES_EOD!AK57+MES_EOD!AL57</f>
        <v>7.44</v>
      </c>
      <c r="L57">
        <f>NDMC_EOD!AK57+NDMC_EOD!AL57</f>
        <v>27.7</v>
      </c>
      <c r="M57">
        <f>TPDDL_EOD!AK57+TPDDL_EOD!AL57</f>
        <v>66.34</v>
      </c>
      <c r="N57">
        <f t="shared" si="0"/>
        <v>244.01</v>
      </c>
      <c r="O57" s="154">
        <f t="shared" si="1"/>
        <v>-9.9999999999909051E-3</v>
      </c>
      <c r="P57">
        <v>94.946108766034186</v>
      </c>
      <c r="Q57">
        <v>47.57805007991476</v>
      </c>
      <c r="R57">
        <v>7.4396950944633424</v>
      </c>
      <c r="S57">
        <v>27.698864800622925</v>
      </c>
      <c r="T57">
        <v>66.337281258964808</v>
      </c>
      <c r="U57" s="156">
        <f t="shared" si="2"/>
        <v>244</v>
      </c>
      <c r="V57" s="154">
        <f t="shared" si="3"/>
        <v>0</v>
      </c>
      <c r="Y57">
        <f>BAWANA!AW57+BAWANA!AX57</f>
        <v>30.5</v>
      </c>
      <c r="Z57">
        <f>BAWANA!BD57+BAWANA!BE57</f>
        <v>30.5</v>
      </c>
      <c r="AA57">
        <f>BAWANA!X57+BAWANA!Y57</f>
        <v>30.5</v>
      </c>
      <c r="AB57">
        <f>BAWANA!AE57+BAWANA!AF57</f>
        <v>30.5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244</v>
      </c>
      <c r="E58">
        <f>BAWANA!AM58</f>
        <v>0</v>
      </c>
      <c r="F58">
        <f t="shared" si="4"/>
        <v>256</v>
      </c>
      <c r="G58">
        <f t="shared" si="5"/>
        <v>244</v>
      </c>
      <c r="H58" s="154"/>
      <c r="I58">
        <f>BRPL_EOD!AK58+BRPL_EOD!AL58</f>
        <v>94.95</v>
      </c>
      <c r="J58">
        <f>BYPL_EOD!AK58+BYPL_EOD!AL58</f>
        <v>47.58</v>
      </c>
      <c r="K58">
        <f>MES_EOD!AK58+MES_EOD!AL58</f>
        <v>7.44</v>
      </c>
      <c r="L58">
        <f>NDMC_EOD!AK58+NDMC_EOD!AL58</f>
        <v>27.7</v>
      </c>
      <c r="M58">
        <f>TPDDL_EOD!AK58+TPDDL_EOD!AL58</f>
        <v>66.34</v>
      </c>
      <c r="N58">
        <f t="shared" si="0"/>
        <v>244.01</v>
      </c>
      <c r="O58" s="154">
        <f t="shared" si="1"/>
        <v>-9.9999999999909051E-3</v>
      </c>
      <c r="P58">
        <v>94.946108766034186</v>
      </c>
      <c r="Q58">
        <v>47.57805007991476</v>
      </c>
      <c r="R58">
        <v>7.4396950944633424</v>
      </c>
      <c r="S58">
        <v>27.698864800622925</v>
      </c>
      <c r="T58">
        <v>66.337281258964808</v>
      </c>
      <c r="U58" s="156">
        <f t="shared" si="2"/>
        <v>244</v>
      </c>
      <c r="V58" s="154">
        <f t="shared" si="3"/>
        <v>0</v>
      </c>
      <c r="Y58">
        <f>BAWANA!AW58+BAWANA!AX58</f>
        <v>30.5</v>
      </c>
      <c r="Z58">
        <f>BAWANA!BD58+BAWANA!BE58</f>
        <v>30.5</v>
      </c>
      <c r="AA58">
        <f>BAWANA!X58+BAWANA!Y58</f>
        <v>30.5</v>
      </c>
      <c r="AB58">
        <f>BAWANA!AE58+BAWANA!AF58</f>
        <v>30.5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244</v>
      </c>
      <c r="E59">
        <f>BAWANA!AM59</f>
        <v>0</v>
      </c>
      <c r="F59">
        <f t="shared" si="4"/>
        <v>256</v>
      </c>
      <c r="G59">
        <f t="shared" si="5"/>
        <v>244</v>
      </c>
      <c r="H59" s="154"/>
      <c r="I59">
        <f>BRPL_EOD!AK59+BRPL_EOD!AL59</f>
        <v>94.95</v>
      </c>
      <c r="J59">
        <f>BYPL_EOD!AK59+BYPL_EOD!AL59</f>
        <v>47.58</v>
      </c>
      <c r="K59">
        <f>MES_EOD!AK59+MES_EOD!AL59</f>
        <v>7.44</v>
      </c>
      <c r="L59">
        <f>NDMC_EOD!AK59+NDMC_EOD!AL59</f>
        <v>27.7</v>
      </c>
      <c r="M59">
        <f>TPDDL_EOD!AK59+TPDDL_EOD!AL59</f>
        <v>66.34</v>
      </c>
      <c r="N59">
        <f t="shared" si="0"/>
        <v>244.01</v>
      </c>
      <c r="O59" s="154">
        <f t="shared" si="1"/>
        <v>-9.9999999999909051E-3</v>
      </c>
      <c r="P59">
        <v>94.946108766034186</v>
      </c>
      <c r="Q59">
        <v>47.57805007991476</v>
      </c>
      <c r="R59">
        <v>7.4396950944633424</v>
      </c>
      <c r="S59">
        <v>27.698864800622925</v>
      </c>
      <c r="T59">
        <v>66.337281258964808</v>
      </c>
      <c r="U59" s="156">
        <f t="shared" si="2"/>
        <v>244</v>
      </c>
      <c r="V59" s="154">
        <f t="shared" si="3"/>
        <v>0</v>
      </c>
      <c r="Y59">
        <f>BAWANA!AW59+BAWANA!AX59</f>
        <v>30.5</v>
      </c>
      <c r="Z59">
        <f>BAWANA!BD59+BAWANA!BE59</f>
        <v>30.5</v>
      </c>
      <c r="AA59">
        <f>BAWANA!X59+BAWANA!Y59</f>
        <v>30.5</v>
      </c>
      <c r="AB59">
        <f>BAWANA!AE59+BAWANA!AF59</f>
        <v>30.5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244</v>
      </c>
      <c r="E60">
        <f>BAWANA!AM60</f>
        <v>0</v>
      </c>
      <c r="F60">
        <f t="shared" si="4"/>
        <v>256</v>
      </c>
      <c r="G60">
        <f t="shared" si="5"/>
        <v>244</v>
      </c>
      <c r="H60" s="154"/>
      <c r="I60">
        <f>BRPL_EOD!AK60+BRPL_EOD!AL60</f>
        <v>94.95</v>
      </c>
      <c r="J60">
        <f>BYPL_EOD!AK60+BYPL_EOD!AL60</f>
        <v>47.58</v>
      </c>
      <c r="K60">
        <f>MES_EOD!AK60+MES_EOD!AL60</f>
        <v>7.44</v>
      </c>
      <c r="L60">
        <f>NDMC_EOD!AK60+NDMC_EOD!AL60</f>
        <v>27.7</v>
      </c>
      <c r="M60">
        <f>TPDDL_EOD!AK60+TPDDL_EOD!AL60</f>
        <v>66.34</v>
      </c>
      <c r="N60">
        <f t="shared" si="0"/>
        <v>244.01</v>
      </c>
      <c r="O60" s="154">
        <f t="shared" si="1"/>
        <v>-9.9999999999909051E-3</v>
      </c>
      <c r="P60">
        <v>94.946108766034186</v>
      </c>
      <c r="Q60">
        <v>47.57805007991476</v>
      </c>
      <c r="R60">
        <v>7.4396950944633424</v>
      </c>
      <c r="S60">
        <v>27.698864800622925</v>
      </c>
      <c r="T60">
        <v>66.337281258964808</v>
      </c>
      <c r="U60" s="156">
        <f t="shared" si="2"/>
        <v>244</v>
      </c>
      <c r="V60" s="154">
        <f t="shared" si="3"/>
        <v>0</v>
      </c>
      <c r="Y60">
        <f>BAWANA!AW60+BAWANA!AX60</f>
        <v>30.5</v>
      </c>
      <c r="Z60">
        <f>BAWANA!BD60+BAWANA!BE60</f>
        <v>30.5</v>
      </c>
      <c r="AA60">
        <f>BAWANA!X60+BAWANA!Y60</f>
        <v>30.5</v>
      </c>
      <c r="AB60">
        <f>BAWANA!AE60+BAWANA!AF60</f>
        <v>30.5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244</v>
      </c>
      <c r="E61">
        <f>BAWANA!AM61</f>
        <v>0</v>
      </c>
      <c r="F61">
        <f t="shared" si="4"/>
        <v>256</v>
      </c>
      <c r="G61">
        <f t="shared" si="5"/>
        <v>244</v>
      </c>
      <c r="H61" s="154"/>
      <c r="I61">
        <f>BRPL_EOD!AK61+BRPL_EOD!AL61</f>
        <v>94.95</v>
      </c>
      <c r="J61">
        <f>BYPL_EOD!AK61+BYPL_EOD!AL61</f>
        <v>47.58</v>
      </c>
      <c r="K61">
        <f>MES_EOD!AK61+MES_EOD!AL61</f>
        <v>7.44</v>
      </c>
      <c r="L61">
        <f>NDMC_EOD!AK61+NDMC_EOD!AL61</f>
        <v>27.7</v>
      </c>
      <c r="M61">
        <f>TPDDL_EOD!AK61+TPDDL_EOD!AL61</f>
        <v>66.34</v>
      </c>
      <c r="N61">
        <f t="shared" si="0"/>
        <v>244.01</v>
      </c>
      <c r="O61" s="154">
        <f t="shared" si="1"/>
        <v>-9.9999999999909051E-3</v>
      </c>
      <c r="P61">
        <v>94.946108766034186</v>
      </c>
      <c r="Q61">
        <v>47.57805007991476</v>
      </c>
      <c r="R61">
        <v>7.4396950944633424</v>
      </c>
      <c r="S61">
        <v>27.698864800622925</v>
      </c>
      <c r="T61">
        <v>66.337281258964808</v>
      </c>
      <c r="U61" s="156">
        <f t="shared" si="2"/>
        <v>244</v>
      </c>
      <c r="V61" s="154">
        <f t="shared" si="3"/>
        <v>0</v>
      </c>
      <c r="Y61">
        <f>BAWANA!AW61+BAWANA!AX61</f>
        <v>30.5</v>
      </c>
      <c r="Z61">
        <f>BAWANA!BD61+BAWANA!BE61</f>
        <v>30.5</v>
      </c>
      <c r="AA61">
        <f>BAWANA!X61+BAWANA!Y61</f>
        <v>30.5</v>
      </c>
      <c r="AB61">
        <f>BAWANA!AE61+BAWANA!AF61</f>
        <v>30.5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244</v>
      </c>
      <c r="E62">
        <f>BAWANA!AM62</f>
        <v>0</v>
      </c>
      <c r="F62">
        <f t="shared" si="4"/>
        <v>256</v>
      </c>
      <c r="G62">
        <f t="shared" si="5"/>
        <v>244</v>
      </c>
      <c r="H62" s="154"/>
      <c r="I62">
        <f>BRPL_EOD!AK62+BRPL_EOD!AL62</f>
        <v>94.95</v>
      </c>
      <c r="J62">
        <f>BYPL_EOD!AK62+BYPL_EOD!AL62</f>
        <v>47.58</v>
      </c>
      <c r="K62">
        <f>MES_EOD!AK62+MES_EOD!AL62</f>
        <v>7.44</v>
      </c>
      <c r="L62">
        <f>NDMC_EOD!AK62+NDMC_EOD!AL62</f>
        <v>27.7</v>
      </c>
      <c r="M62">
        <f>TPDDL_EOD!AK62+TPDDL_EOD!AL62</f>
        <v>66.34</v>
      </c>
      <c r="N62">
        <f t="shared" si="0"/>
        <v>244.01</v>
      </c>
      <c r="O62" s="154">
        <f t="shared" si="1"/>
        <v>-9.9999999999909051E-3</v>
      </c>
      <c r="P62">
        <v>94.946108766034186</v>
      </c>
      <c r="Q62">
        <v>47.57805007991476</v>
      </c>
      <c r="R62">
        <v>7.4396950944633424</v>
      </c>
      <c r="S62">
        <v>27.698864800622925</v>
      </c>
      <c r="T62">
        <v>66.337281258964808</v>
      </c>
      <c r="U62" s="156">
        <f t="shared" si="2"/>
        <v>244</v>
      </c>
      <c r="V62" s="154">
        <f t="shared" si="3"/>
        <v>0</v>
      </c>
      <c r="Y62">
        <f>BAWANA!AW62+BAWANA!AX62</f>
        <v>30.5</v>
      </c>
      <c r="Z62">
        <f>BAWANA!BD62+BAWANA!BE62</f>
        <v>30.5</v>
      </c>
      <c r="AA62">
        <f>BAWANA!X62+BAWANA!Y62</f>
        <v>30.5</v>
      </c>
      <c r="AB62">
        <f>BAWANA!AE62+BAWANA!AF62</f>
        <v>30.5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244</v>
      </c>
      <c r="E63">
        <f>BAWANA!AM63</f>
        <v>0</v>
      </c>
      <c r="F63">
        <f t="shared" si="4"/>
        <v>256</v>
      </c>
      <c r="G63">
        <f t="shared" si="5"/>
        <v>244</v>
      </c>
      <c r="H63" s="154"/>
      <c r="I63">
        <f>BRPL_EOD!AK63+BRPL_EOD!AL63</f>
        <v>94.95</v>
      </c>
      <c r="J63">
        <f>BYPL_EOD!AK63+BYPL_EOD!AL63</f>
        <v>47.58</v>
      </c>
      <c r="K63">
        <f>MES_EOD!AK63+MES_EOD!AL63</f>
        <v>7.44</v>
      </c>
      <c r="L63">
        <f>NDMC_EOD!AK63+NDMC_EOD!AL63</f>
        <v>27.7</v>
      </c>
      <c r="M63">
        <f>TPDDL_EOD!AK63+TPDDL_EOD!AL63</f>
        <v>66.34</v>
      </c>
      <c r="N63">
        <f t="shared" si="0"/>
        <v>244.01</v>
      </c>
      <c r="O63" s="154">
        <f t="shared" si="1"/>
        <v>-9.9999999999909051E-3</v>
      </c>
      <c r="P63">
        <v>94.946108766034186</v>
      </c>
      <c r="Q63">
        <v>47.57805007991476</v>
      </c>
      <c r="R63">
        <v>7.4396950944633424</v>
      </c>
      <c r="S63">
        <v>27.698864800622925</v>
      </c>
      <c r="T63">
        <v>66.337281258964808</v>
      </c>
      <c r="U63" s="156">
        <f t="shared" si="2"/>
        <v>244</v>
      </c>
      <c r="V63" s="154">
        <f t="shared" si="3"/>
        <v>0</v>
      </c>
      <c r="Y63">
        <f>BAWANA!AW63+BAWANA!AX63</f>
        <v>30.5</v>
      </c>
      <c r="Z63">
        <f>BAWANA!BD63+BAWANA!BE63</f>
        <v>30.5</v>
      </c>
      <c r="AA63">
        <f>BAWANA!X63+BAWANA!Y63</f>
        <v>30.5</v>
      </c>
      <c r="AB63">
        <f>BAWANA!AE63+BAWANA!AF63</f>
        <v>30.5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244</v>
      </c>
      <c r="E64">
        <f>BAWANA!AM64</f>
        <v>0</v>
      </c>
      <c r="F64">
        <f t="shared" si="4"/>
        <v>256</v>
      </c>
      <c r="G64">
        <f t="shared" si="5"/>
        <v>244</v>
      </c>
      <c r="H64" s="154"/>
      <c r="I64">
        <f>BRPL_EOD!AK64+BRPL_EOD!AL64</f>
        <v>94.95</v>
      </c>
      <c r="J64">
        <f>BYPL_EOD!AK64+BYPL_EOD!AL64</f>
        <v>47.58</v>
      </c>
      <c r="K64">
        <f>MES_EOD!AK64+MES_EOD!AL64</f>
        <v>7.44</v>
      </c>
      <c r="L64">
        <f>NDMC_EOD!AK64+NDMC_EOD!AL64</f>
        <v>27.7</v>
      </c>
      <c r="M64">
        <f>TPDDL_EOD!AK64+TPDDL_EOD!AL64</f>
        <v>66.34</v>
      </c>
      <c r="N64">
        <f t="shared" si="0"/>
        <v>244.01</v>
      </c>
      <c r="O64" s="154">
        <f t="shared" si="1"/>
        <v>-9.9999999999909051E-3</v>
      </c>
      <c r="P64">
        <v>94.946108766034186</v>
      </c>
      <c r="Q64">
        <v>47.57805007991476</v>
      </c>
      <c r="R64">
        <v>7.4396950944633424</v>
      </c>
      <c r="S64">
        <v>27.698864800622925</v>
      </c>
      <c r="T64">
        <v>66.337281258964808</v>
      </c>
      <c r="U64" s="156">
        <f t="shared" si="2"/>
        <v>244</v>
      </c>
      <c r="V64" s="154">
        <f t="shared" si="3"/>
        <v>0</v>
      </c>
      <c r="Y64">
        <f>BAWANA!AW64+BAWANA!AX64</f>
        <v>30.5</v>
      </c>
      <c r="Z64">
        <f>BAWANA!BD64+BAWANA!BE64</f>
        <v>30.5</v>
      </c>
      <c r="AA64">
        <f>BAWANA!X64+BAWANA!Y64</f>
        <v>30.5</v>
      </c>
      <c r="AB64">
        <f>BAWANA!AE64+BAWANA!AF64</f>
        <v>30.5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245.60000000000002</v>
      </c>
      <c r="E65">
        <f>BAWANA!AM65</f>
        <v>0</v>
      </c>
      <c r="F65">
        <f t="shared" si="4"/>
        <v>256</v>
      </c>
      <c r="G65">
        <f t="shared" si="5"/>
        <v>245.60000000000002</v>
      </c>
      <c r="H65" s="154"/>
      <c r="I65">
        <f>BRPL_EOD!AK65+BRPL_EOD!AL65</f>
        <v>95.57</v>
      </c>
      <c r="J65">
        <f>BYPL_EOD!AK65+BYPL_EOD!AL65</f>
        <v>47.89</v>
      </c>
      <c r="K65">
        <f>MES_EOD!AK65+MES_EOD!AL65</f>
        <v>7.49</v>
      </c>
      <c r="L65">
        <f>NDMC_EOD!AK65+NDMC_EOD!AL65</f>
        <v>27.88</v>
      </c>
      <c r="M65">
        <f>TPDDL_EOD!AK65+TPDDL_EOD!AL65</f>
        <v>66.77</v>
      </c>
      <c r="N65">
        <f t="shared" si="0"/>
        <v>245.59999999999997</v>
      </c>
      <c r="O65" s="154">
        <f t="shared" si="1"/>
        <v>0</v>
      </c>
      <c r="P65">
        <v>95.570000000000022</v>
      </c>
      <c r="Q65">
        <v>47.890000000000015</v>
      </c>
      <c r="R65">
        <v>7.490000000000002</v>
      </c>
      <c r="S65">
        <v>27.880000000000006</v>
      </c>
      <c r="T65">
        <v>66.77000000000001</v>
      </c>
      <c r="U65" s="156">
        <f t="shared" si="2"/>
        <v>245.60000000000005</v>
      </c>
      <c r="V65" s="154">
        <f t="shared" si="3"/>
        <v>0</v>
      </c>
      <c r="Y65">
        <f>BAWANA!AW65+BAWANA!AX65</f>
        <v>30.7</v>
      </c>
      <c r="Z65">
        <f>BAWANA!BD65+BAWANA!BE65</f>
        <v>30.7</v>
      </c>
      <c r="AA65">
        <f>BAWANA!X65+BAWANA!Y65</f>
        <v>30.7</v>
      </c>
      <c r="AB65">
        <f>BAWANA!AE65+BAWANA!AF65</f>
        <v>30.7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245.60000000000002</v>
      </c>
      <c r="E66">
        <f>BAWANA!AM66</f>
        <v>0</v>
      </c>
      <c r="F66">
        <f t="shared" si="4"/>
        <v>256</v>
      </c>
      <c r="G66">
        <f t="shared" si="5"/>
        <v>245.60000000000002</v>
      </c>
      <c r="H66" s="154"/>
      <c r="I66">
        <f>BRPL_EOD!AK66+BRPL_EOD!AL66</f>
        <v>95.57</v>
      </c>
      <c r="J66">
        <f>BYPL_EOD!AK66+BYPL_EOD!AL66</f>
        <v>47.89</v>
      </c>
      <c r="K66">
        <f>MES_EOD!AK66+MES_EOD!AL66</f>
        <v>7.49</v>
      </c>
      <c r="L66">
        <f>NDMC_EOD!AK66+NDMC_EOD!AL66</f>
        <v>27.88</v>
      </c>
      <c r="M66">
        <f>TPDDL_EOD!AK66+TPDDL_EOD!AL66</f>
        <v>66.77</v>
      </c>
      <c r="N66">
        <f t="shared" si="0"/>
        <v>245.59999999999997</v>
      </c>
      <c r="O66" s="154">
        <f t="shared" si="1"/>
        <v>0</v>
      </c>
      <c r="P66">
        <v>95.570000000000022</v>
      </c>
      <c r="Q66">
        <v>47.890000000000015</v>
      </c>
      <c r="R66">
        <v>7.490000000000002</v>
      </c>
      <c r="S66">
        <v>27.880000000000006</v>
      </c>
      <c r="T66">
        <v>66.77000000000001</v>
      </c>
      <c r="U66" s="156">
        <f t="shared" si="2"/>
        <v>245.60000000000005</v>
      </c>
      <c r="V66" s="154">
        <f t="shared" si="3"/>
        <v>0</v>
      </c>
      <c r="Y66">
        <f>BAWANA!AW66+BAWANA!AX66</f>
        <v>30.7</v>
      </c>
      <c r="Z66">
        <f>BAWANA!BD66+BAWANA!BE66</f>
        <v>30.7</v>
      </c>
      <c r="AA66">
        <f>BAWANA!X66+BAWANA!Y66</f>
        <v>30.7</v>
      </c>
      <c r="AB66">
        <f>BAWANA!AE66+BAWANA!AF66</f>
        <v>30.7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245.60000000000002</v>
      </c>
      <c r="E67">
        <f>BAWANA!AM67</f>
        <v>0</v>
      </c>
      <c r="F67">
        <f t="shared" si="4"/>
        <v>256</v>
      </c>
      <c r="G67">
        <f t="shared" si="5"/>
        <v>245.60000000000002</v>
      </c>
      <c r="H67" s="154"/>
      <c r="I67">
        <f>BRPL_EOD!AK67+BRPL_EOD!AL67</f>
        <v>95.57</v>
      </c>
      <c r="J67">
        <f>BYPL_EOD!AK67+BYPL_EOD!AL67</f>
        <v>47.89</v>
      </c>
      <c r="K67">
        <f>MES_EOD!AK67+MES_EOD!AL67</f>
        <v>7.49</v>
      </c>
      <c r="L67">
        <f>NDMC_EOD!AK67+NDMC_EOD!AL67</f>
        <v>27.88</v>
      </c>
      <c r="M67">
        <f>TPDDL_EOD!AK67+TPDDL_EOD!AL67</f>
        <v>66.77</v>
      </c>
      <c r="N67">
        <f t="shared" ref="N67:N98" si="7">SUM(I67:M67)</f>
        <v>245.59999999999997</v>
      </c>
      <c r="O67" s="154">
        <f t="shared" ref="O67:O98" si="8">G67-N67</f>
        <v>0</v>
      </c>
      <c r="P67">
        <v>95.570000000000022</v>
      </c>
      <c r="Q67">
        <v>47.890000000000015</v>
      </c>
      <c r="R67">
        <v>7.490000000000002</v>
      </c>
      <c r="S67">
        <v>27.880000000000006</v>
      </c>
      <c r="T67">
        <v>66.77000000000001</v>
      </c>
      <c r="U67" s="156">
        <f t="shared" ref="U67:U98" si="9">SUM(P67:T67)</f>
        <v>245.60000000000005</v>
      </c>
      <c r="V67" s="154">
        <f t="shared" ref="V67:V99" si="10">G67-U67</f>
        <v>0</v>
      </c>
      <c r="Y67">
        <f>BAWANA!AW67+BAWANA!AX67</f>
        <v>30.7</v>
      </c>
      <c r="Z67">
        <f>BAWANA!BD67+BAWANA!BE67</f>
        <v>30.7</v>
      </c>
      <c r="AA67">
        <f>BAWANA!X67+BAWANA!Y67</f>
        <v>30.7</v>
      </c>
      <c r="AB67">
        <f>BAWANA!AE67+BAWANA!AF67</f>
        <v>30.7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245.60000000000002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245.60000000000002</v>
      </c>
      <c r="H68" s="154"/>
      <c r="I68">
        <f>BRPL_EOD!AK68+BRPL_EOD!AL68</f>
        <v>95.57</v>
      </c>
      <c r="J68">
        <f>BYPL_EOD!AK68+BYPL_EOD!AL68</f>
        <v>47.89</v>
      </c>
      <c r="K68">
        <f>MES_EOD!AK68+MES_EOD!AL68</f>
        <v>7.49</v>
      </c>
      <c r="L68">
        <f>NDMC_EOD!AK68+NDMC_EOD!AL68</f>
        <v>27.88</v>
      </c>
      <c r="M68">
        <f>TPDDL_EOD!AK68+TPDDL_EOD!AL68</f>
        <v>66.77</v>
      </c>
      <c r="N68">
        <f t="shared" si="7"/>
        <v>245.59999999999997</v>
      </c>
      <c r="O68" s="154">
        <f t="shared" si="8"/>
        <v>0</v>
      </c>
      <c r="P68">
        <v>95.570000000000022</v>
      </c>
      <c r="Q68">
        <v>47.890000000000015</v>
      </c>
      <c r="R68">
        <v>7.490000000000002</v>
      </c>
      <c r="S68">
        <v>27.880000000000006</v>
      </c>
      <c r="T68">
        <v>66.77000000000001</v>
      </c>
      <c r="U68" s="156">
        <f t="shared" si="9"/>
        <v>245.60000000000005</v>
      </c>
      <c r="V68" s="154">
        <f t="shared" si="10"/>
        <v>0</v>
      </c>
      <c r="Y68">
        <f>BAWANA!AW68+BAWANA!AX68</f>
        <v>30.7</v>
      </c>
      <c r="Z68">
        <f>BAWANA!BD68+BAWANA!BE68</f>
        <v>30.7</v>
      </c>
      <c r="AA68">
        <f>BAWANA!X68+BAWANA!Y68</f>
        <v>30.7</v>
      </c>
      <c r="AB68">
        <f>BAWANA!AE68+BAWANA!AF68</f>
        <v>30.7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245.60000000000002</v>
      </c>
      <c r="E69">
        <f>BAWANA!AM69</f>
        <v>0</v>
      </c>
      <c r="F69">
        <f t="shared" si="11"/>
        <v>256</v>
      </c>
      <c r="G69">
        <f t="shared" si="12"/>
        <v>245.60000000000002</v>
      </c>
      <c r="H69" s="154"/>
      <c r="I69">
        <f>BRPL_EOD!AK69+BRPL_EOD!AL69</f>
        <v>95.57</v>
      </c>
      <c r="J69">
        <f>BYPL_EOD!AK69+BYPL_EOD!AL69</f>
        <v>47.89</v>
      </c>
      <c r="K69">
        <f>MES_EOD!AK69+MES_EOD!AL69</f>
        <v>7.49</v>
      </c>
      <c r="L69">
        <f>NDMC_EOD!AK69+NDMC_EOD!AL69</f>
        <v>27.88</v>
      </c>
      <c r="M69">
        <f>TPDDL_EOD!AK69+TPDDL_EOD!AL69</f>
        <v>66.77</v>
      </c>
      <c r="N69">
        <f t="shared" si="7"/>
        <v>245.59999999999997</v>
      </c>
      <c r="O69" s="154">
        <f t="shared" si="8"/>
        <v>0</v>
      </c>
      <c r="P69">
        <v>95.570000000000022</v>
      </c>
      <c r="Q69">
        <v>47.890000000000015</v>
      </c>
      <c r="R69">
        <v>7.490000000000002</v>
      </c>
      <c r="S69">
        <v>27.880000000000006</v>
      </c>
      <c r="T69">
        <v>66.77000000000001</v>
      </c>
      <c r="U69" s="156">
        <f t="shared" si="9"/>
        <v>245.60000000000005</v>
      </c>
      <c r="V69" s="154">
        <f t="shared" si="10"/>
        <v>0</v>
      </c>
      <c r="Y69">
        <f>BAWANA!AW69+BAWANA!AX69</f>
        <v>30.7</v>
      </c>
      <c r="Z69">
        <f>BAWANA!BD69+BAWANA!BE69</f>
        <v>30.7</v>
      </c>
      <c r="AA69">
        <f>BAWANA!X69+BAWANA!Y69</f>
        <v>30.7</v>
      </c>
      <c r="AB69">
        <f>BAWANA!AE69+BAWANA!AF69</f>
        <v>30.7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245.60000000000002</v>
      </c>
      <c r="E70">
        <f>BAWANA!AM70</f>
        <v>0</v>
      </c>
      <c r="F70">
        <f t="shared" si="11"/>
        <v>256</v>
      </c>
      <c r="G70">
        <f t="shared" si="12"/>
        <v>245.60000000000002</v>
      </c>
      <c r="H70" s="154"/>
      <c r="I70">
        <f>BRPL_EOD!AK70+BRPL_EOD!AL70</f>
        <v>95.57</v>
      </c>
      <c r="J70">
        <f>BYPL_EOD!AK70+BYPL_EOD!AL70</f>
        <v>47.89</v>
      </c>
      <c r="K70">
        <f>MES_EOD!AK70+MES_EOD!AL70</f>
        <v>7.49</v>
      </c>
      <c r="L70">
        <f>NDMC_EOD!AK70+NDMC_EOD!AL70</f>
        <v>27.88</v>
      </c>
      <c r="M70">
        <f>TPDDL_EOD!AK70+TPDDL_EOD!AL70</f>
        <v>66.77</v>
      </c>
      <c r="N70">
        <f t="shared" si="7"/>
        <v>245.59999999999997</v>
      </c>
      <c r="O70" s="154">
        <f t="shared" si="8"/>
        <v>0</v>
      </c>
      <c r="P70">
        <v>95.570000000000022</v>
      </c>
      <c r="Q70">
        <v>47.890000000000015</v>
      </c>
      <c r="R70">
        <v>7.490000000000002</v>
      </c>
      <c r="S70">
        <v>27.880000000000006</v>
      </c>
      <c r="T70">
        <v>66.77000000000001</v>
      </c>
      <c r="U70" s="156">
        <f t="shared" si="9"/>
        <v>245.60000000000005</v>
      </c>
      <c r="V70" s="154">
        <f t="shared" si="10"/>
        <v>0</v>
      </c>
      <c r="Y70">
        <f>BAWANA!AW70+BAWANA!AX70</f>
        <v>30.7</v>
      </c>
      <c r="Z70">
        <f>BAWANA!BD70+BAWANA!BE70</f>
        <v>30.7</v>
      </c>
      <c r="AA70">
        <f>BAWANA!X70+BAWANA!Y70</f>
        <v>30.7</v>
      </c>
      <c r="AB70">
        <f>BAWANA!AE70+BAWANA!AF70</f>
        <v>30.7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245.60000000000002</v>
      </c>
      <c r="E71">
        <f>BAWANA!AM71</f>
        <v>0</v>
      </c>
      <c r="F71">
        <f t="shared" si="11"/>
        <v>256</v>
      </c>
      <c r="G71">
        <f t="shared" si="12"/>
        <v>245.60000000000002</v>
      </c>
      <c r="H71" s="154"/>
      <c r="I71">
        <f>BRPL_EOD!AK71+BRPL_EOD!AL71</f>
        <v>95.57</v>
      </c>
      <c r="J71">
        <f>BYPL_EOD!AK71+BYPL_EOD!AL71</f>
        <v>47.89</v>
      </c>
      <c r="K71">
        <f>MES_EOD!AK71+MES_EOD!AL71</f>
        <v>7.49</v>
      </c>
      <c r="L71">
        <f>NDMC_EOD!AK71+NDMC_EOD!AL71</f>
        <v>27.88</v>
      </c>
      <c r="M71">
        <f>TPDDL_EOD!AK71+TPDDL_EOD!AL71</f>
        <v>66.77</v>
      </c>
      <c r="N71">
        <f t="shared" si="7"/>
        <v>245.59999999999997</v>
      </c>
      <c r="O71" s="154">
        <f t="shared" si="8"/>
        <v>0</v>
      </c>
      <c r="P71">
        <v>95.570000000000022</v>
      </c>
      <c r="Q71">
        <v>47.890000000000015</v>
      </c>
      <c r="R71">
        <v>7.490000000000002</v>
      </c>
      <c r="S71">
        <v>27.880000000000006</v>
      </c>
      <c r="T71">
        <v>66.77000000000001</v>
      </c>
      <c r="U71" s="156">
        <f t="shared" si="9"/>
        <v>245.60000000000005</v>
      </c>
      <c r="V71" s="154">
        <f t="shared" si="10"/>
        <v>0</v>
      </c>
      <c r="Y71">
        <f>BAWANA!AW71+BAWANA!AX71</f>
        <v>30.7</v>
      </c>
      <c r="Z71">
        <f>BAWANA!BD71+BAWANA!BE71</f>
        <v>30.7</v>
      </c>
      <c r="AA71">
        <f>BAWANA!X71+BAWANA!Y71</f>
        <v>30.7</v>
      </c>
      <c r="AB71">
        <f>BAWANA!AE71+BAWANA!AF71</f>
        <v>30.7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245.60000000000002</v>
      </c>
      <c r="E72">
        <f>BAWANA!AM72</f>
        <v>0</v>
      </c>
      <c r="F72">
        <f t="shared" si="11"/>
        <v>256</v>
      </c>
      <c r="G72">
        <f t="shared" si="12"/>
        <v>245.60000000000002</v>
      </c>
      <c r="H72" s="154"/>
      <c r="I72">
        <f>BRPL_EOD!AK72+BRPL_EOD!AL72</f>
        <v>95.57</v>
      </c>
      <c r="J72">
        <f>BYPL_EOD!AK72+BYPL_EOD!AL72</f>
        <v>47.89</v>
      </c>
      <c r="K72">
        <f>MES_EOD!AK72+MES_EOD!AL72</f>
        <v>7.49</v>
      </c>
      <c r="L72">
        <f>NDMC_EOD!AK72+NDMC_EOD!AL72</f>
        <v>27.88</v>
      </c>
      <c r="M72">
        <f>TPDDL_EOD!AK72+TPDDL_EOD!AL72</f>
        <v>66.77</v>
      </c>
      <c r="N72">
        <f t="shared" si="7"/>
        <v>245.59999999999997</v>
      </c>
      <c r="O72" s="154">
        <f t="shared" si="8"/>
        <v>0</v>
      </c>
      <c r="P72">
        <v>95.570000000000022</v>
      </c>
      <c r="Q72">
        <v>47.890000000000015</v>
      </c>
      <c r="R72">
        <v>7.490000000000002</v>
      </c>
      <c r="S72">
        <v>27.880000000000006</v>
      </c>
      <c r="T72">
        <v>66.77000000000001</v>
      </c>
      <c r="U72" s="156">
        <f t="shared" si="9"/>
        <v>245.60000000000005</v>
      </c>
      <c r="V72" s="154">
        <f t="shared" si="10"/>
        <v>0</v>
      </c>
      <c r="Y72">
        <f>BAWANA!AW72+BAWANA!AX72</f>
        <v>30.7</v>
      </c>
      <c r="Z72">
        <f>BAWANA!BD72+BAWANA!BE72</f>
        <v>30.7</v>
      </c>
      <c r="AA72">
        <f>BAWANA!X72+BAWANA!Y72</f>
        <v>30.7</v>
      </c>
      <c r="AB72">
        <f>BAWANA!AE72+BAWANA!AF72</f>
        <v>30.7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245.60000000000002</v>
      </c>
      <c r="E73">
        <f>BAWANA!AM73</f>
        <v>0</v>
      </c>
      <c r="F73">
        <f t="shared" si="11"/>
        <v>256</v>
      </c>
      <c r="G73">
        <f t="shared" si="12"/>
        <v>245.60000000000002</v>
      </c>
      <c r="H73" s="154"/>
      <c r="I73">
        <f>BRPL_EOD!AK73+BRPL_EOD!AL73</f>
        <v>95.57</v>
      </c>
      <c r="J73">
        <f>BYPL_EOD!AK73+BYPL_EOD!AL73</f>
        <v>47.89</v>
      </c>
      <c r="K73">
        <f>MES_EOD!AK73+MES_EOD!AL73</f>
        <v>7.49</v>
      </c>
      <c r="L73">
        <f>NDMC_EOD!AK73+NDMC_EOD!AL73</f>
        <v>27.88</v>
      </c>
      <c r="M73">
        <f>TPDDL_EOD!AK73+TPDDL_EOD!AL73</f>
        <v>66.77</v>
      </c>
      <c r="N73">
        <f t="shared" si="7"/>
        <v>245.59999999999997</v>
      </c>
      <c r="O73" s="154">
        <f t="shared" si="8"/>
        <v>0</v>
      </c>
      <c r="P73">
        <v>95.570000000000022</v>
      </c>
      <c r="Q73">
        <v>47.890000000000015</v>
      </c>
      <c r="R73">
        <v>7.490000000000002</v>
      </c>
      <c r="S73">
        <v>27.880000000000006</v>
      </c>
      <c r="T73">
        <v>66.77000000000001</v>
      </c>
      <c r="U73" s="156">
        <f t="shared" si="9"/>
        <v>245.60000000000005</v>
      </c>
      <c r="V73" s="154">
        <f t="shared" si="10"/>
        <v>0</v>
      </c>
      <c r="Y73">
        <f>BAWANA!AW73+BAWANA!AX73</f>
        <v>30.7</v>
      </c>
      <c r="Z73">
        <f>BAWANA!BD73+BAWANA!BE73</f>
        <v>30.7</v>
      </c>
      <c r="AA73">
        <f>BAWANA!X73+BAWANA!Y73</f>
        <v>30.7</v>
      </c>
      <c r="AB73">
        <f>BAWANA!AE73+BAWANA!AF73</f>
        <v>30.7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245.60000000000002</v>
      </c>
      <c r="E74">
        <f>BAWANA!AM74</f>
        <v>0</v>
      </c>
      <c r="F74">
        <f t="shared" si="11"/>
        <v>256</v>
      </c>
      <c r="G74">
        <f t="shared" si="12"/>
        <v>245.60000000000002</v>
      </c>
      <c r="H74" s="154"/>
      <c r="I74">
        <f>BRPL_EOD!AK74+BRPL_EOD!AL74</f>
        <v>95.57</v>
      </c>
      <c r="J74">
        <f>BYPL_EOD!AK74+BYPL_EOD!AL74</f>
        <v>47.89</v>
      </c>
      <c r="K74">
        <f>MES_EOD!AK74+MES_EOD!AL74</f>
        <v>7.49</v>
      </c>
      <c r="L74">
        <f>NDMC_EOD!AK74+NDMC_EOD!AL74</f>
        <v>27.88</v>
      </c>
      <c r="M74">
        <f>TPDDL_EOD!AK74+TPDDL_EOD!AL74</f>
        <v>66.77</v>
      </c>
      <c r="N74">
        <f t="shared" si="7"/>
        <v>245.59999999999997</v>
      </c>
      <c r="O74" s="154">
        <f t="shared" si="8"/>
        <v>0</v>
      </c>
      <c r="P74">
        <v>95.570000000000022</v>
      </c>
      <c r="Q74">
        <v>47.890000000000015</v>
      </c>
      <c r="R74">
        <v>7.490000000000002</v>
      </c>
      <c r="S74">
        <v>27.880000000000006</v>
      </c>
      <c r="T74">
        <v>66.77000000000001</v>
      </c>
      <c r="U74" s="156">
        <f t="shared" si="9"/>
        <v>245.60000000000005</v>
      </c>
      <c r="V74" s="154">
        <f t="shared" si="10"/>
        <v>0</v>
      </c>
      <c r="Y74">
        <f>BAWANA!AW74+BAWANA!AX74</f>
        <v>30.7</v>
      </c>
      <c r="Z74">
        <f>BAWANA!BD74+BAWANA!BE74</f>
        <v>30.7</v>
      </c>
      <c r="AA74">
        <f>BAWANA!X74+BAWANA!Y74</f>
        <v>30.7</v>
      </c>
      <c r="AB74">
        <f>BAWANA!AE74+BAWANA!AF74</f>
        <v>30.7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249.60000000000002</v>
      </c>
      <c r="E75">
        <f>BAWANA!AM75</f>
        <v>0</v>
      </c>
      <c r="F75">
        <f t="shared" si="11"/>
        <v>256</v>
      </c>
      <c r="G75">
        <f t="shared" si="12"/>
        <v>249.60000000000002</v>
      </c>
      <c r="H75" s="154"/>
      <c r="I75">
        <f>BRPL_EOD!AK75+BRPL_EOD!AL75</f>
        <v>97.13</v>
      </c>
      <c r="J75">
        <f>BYPL_EOD!AK75+BYPL_EOD!AL75</f>
        <v>48.67</v>
      </c>
      <c r="K75">
        <f>MES_EOD!AK75+MES_EOD!AL75</f>
        <v>7.61</v>
      </c>
      <c r="L75">
        <f>NDMC_EOD!AK75+NDMC_EOD!AL75</f>
        <v>28.33</v>
      </c>
      <c r="M75">
        <f>TPDDL_EOD!AK75+TPDDL_EOD!AL75</f>
        <v>67.86</v>
      </c>
      <c r="N75">
        <f t="shared" si="7"/>
        <v>249.60000000000002</v>
      </c>
      <c r="O75" s="154">
        <f t="shared" si="8"/>
        <v>0</v>
      </c>
      <c r="P75">
        <v>97.13</v>
      </c>
      <c r="Q75">
        <v>48.67</v>
      </c>
      <c r="R75">
        <v>7.61</v>
      </c>
      <c r="S75">
        <v>28.33</v>
      </c>
      <c r="T75">
        <v>67.86</v>
      </c>
      <c r="U75" s="156">
        <f t="shared" si="9"/>
        <v>249.60000000000002</v>
      </c>
      <c r="V75" s="154">
        <f t="shared" si="10"/>
        <v>0</v>
      </c>
      <c r="Y75">
        <f>BAWANA!AW75+BAWANA!AX75</f>
        <v>31.2</v>
      </c>
      <c r="Z75">
        <f>BAWANA!BD75+BAWANA!BE75</f>
        <v>31.2</v>
      </c>
      <c r="AA75">
        <f>BAWANA!X75+BAWANA!Y75</f>
        <v>31.2</v>
      </c>
      <c r="AB75">
        <f>BAWANA!AE75+BAWANA!AF75</f>
        <v>31.2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249.60000000000002</v>
      </c>
      <c r="E76">
        <f>BAWANA!AM76</f>
        <v>0</v>
      </c>
      <c r="F76">
        <f t="shared" si="11"/>
        <v>256</v>
      </c>
      <c r="G76">
        <f t="shared" si="12"/>
        <v>249.60000000000002</v>
      </c>
      <c r="H76" s="154"/>
      <c r="I76">
        <f>BRPL_EOD!AK76+BRPL_EOD!AL76</f>
        <v>97.13</v>
      </c>
      <c r="J76">
        <f>BYPL_EOD!AK76+BYPL_EOD!AL76</f>
        <v>48.67</v>
      </c>
      <c r="K76">
        <f>MES_EOD!AK76+MES_EOD!AL76</f>
        <v>7.61</v>
      </c>
      <c r="L76">
        <f>NDMC_EOD!AK76+NDMC_EOD!AL76</f>
        <v>28.33</v>
      </c>
      <c r="M76">
        <f>TPDDL_EOD!AK76+TPDDL_EOD!AL76</f>
        <v>67.86</v>
      </c>
      <c r="N76">
        <f t="shared" si="7"/>
        <v>249.60000000000002</v>
      </c>
      <c r="O76" s="154">
        <f t="shared" si="8"/>
        <v>0</v>
      </c>
      <c r="P76">
        <v>97.13</v>
      </c>
      <c r="Q76">
        <v>48.67</v>
      </c>
      <c r="R76">
        <v>7.61</v>
      </c>
      <c r="S76">
        <v>28.33</v>
      </c>
      <c r="T76">
        <v>67.86</v>
      </c>
      <c r="U76" s="156">
        <f t="shared" si="9"/>
        <v>249.60000000000002</v>
      </c>
      <c r="V76" s="154">
        <f t="shared" si="10"/>
        <v>0</v>
      </c>
      <c r="Y76">
        <f>BAWANA!AW76+BAWANA!AX76</f>
        <v>31.2</v>
      </c>
      <c r="Z76">
        <f>BAWANA!BD76+BAWANA!BE76</f>
        <v>31.2</v>
      </c>
      <c r="AA76">
        <f>BAWANA!X76+BAWANA!Y76</f>
        <v>31.2</v>
      </c>
      <c r="AB76">
        <f>BAWANA!AE76+BAWANA!AF76</f>
        <v>31.2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249.60000000000002</v>
      </c>
      <c r="E77">
        <f>BAWANA!AM77</f>
        <v>0</v>
      </c>
      <c r="F77">
        <f t="shared" si="11"/>
        <v>256</v>
      </c>
      <c r="G77">
        <f t="shared" si="12"/>
        <v>249.60000000000002</v>
      </c>
      <c r="H77" s="154"/>
      <c r="I77">
        <f>BRPL_EOD!AK77+BRPL_EOD!AL77</f>
        <v>97.13</v>
      </c>
      <c r="J77">
        <f>BYPL_EOD!AK77+BYPL_EOD!AL77</f>
        <v>48.67</v>
      </c>
      <c r="K77">
        <f>MES_EOD!AK77+MES_EOD!AL77</f>
        <v>7.61</v>
      </c>
      <c r="L77">
        <f>NDMC_EOD!AK77+NDMC_EOD!AL77</f>
        <v>28.33</v>
      </c>
      <c r="M77">
        <f>TPDDL_EOD!AK77+TPDDL_EOD!AL77</f>
        <v>67.86</v>
      </c>
      <c r="N77">
        <f t="shared" si="7"/>
        <v>249.60000000000002</v>
      </c>
      <c r="O77" s="154">
        <f t="shared" si="8"/>
        <v>0</v>
      </c>
      <c r="P77">
        <v>97.13</v>
      </c>
      <c r="Q77">
        <v>48.67</v>
      </c>
      <c r="R77">
        <v>7.61</v>
      </c>
      <c r="S77">
        <v>28.33</v>
      </c>
      <c r="T77">
        <v>67.86</v>
      </c>
      <c r="U77" s="156">
        <f t="shared" si="9"/>
        <v>249.60000000000002</v>
      </c>
      <c r="V77" s="154">
        <f t="shared" si="10"/>
        <v>0</v>
      </c>
      <c r="Y77">
        <f>BAWANA!AW77+BAWANA!AX77</f>
        <v>31.2</v>
      </c>
      <c r="Z77">
        <f>BAWANA!BD77+BAWANA!BE77</f>
        <v>31.2</v>
      </c>
      <c r="AA77">
        <f>BAWANA!X77+BAWANA!Y77</f>
        <v>31.2</v>
      </c>
      <c r="AB77">
        <f>BAWANA!AE77+BAWANA!AF77</f>
        <v>31.2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249.60000000000002</v>
      </c>
      <c r="E78">
        <f>BAWANA!AM78</f>
        <v>0</v>
      </c>
      <c r="F78">
        <f t="shared" si="11"/>
        <v>256</v>
      </c>
      <c r="G78">
        <f t="shared" si="12"/>
        <v>249.60000000000002</v>
      </c>
      <c r="H78" s="154"/>
      <c r="I78">
        <f>BRPL_EOD!AK78+BRPL_EOD!AL78</f>
        <v>97.13</v>
      </c>
      <c r="J78">
        <f>BYPL_EOD!AK78+BYPL_EOD!AL78</f>
        <v>48.67</v>
      </c>
      <c r="K78">
        <f>MES_EOD!AK78+MES_EOD!AL78</f>
        <v>7.61</v>
      </c>
      <c r="L78">
        <f>NDMC_EOD!AK78+NDMC_EOD!AL78</f>
        <v>28.33</v>
      </c>
      <c r="M78">
        <f>TPDDL_EOD!AK78+TPDDL_EOD!AL78</f>
        <v>67.86</v>
      </c>
      <c r="N78">
        <f t="shared" si="7"/>
        <v>249.60000000000002</v>
      </c>
      <c r="O78" s="154">
        <f t="shared" si="8"/>
        <v>0</v>
      </c>
      <c r="P78">
        <v>97.13</v>
      </c>
      <c r="Q78">
        <v>48.67</v>
      </c>
      <c r="R78">
        <v>7.61</v>
      </c>
      <c r="S78">
        <v>28.33</v>
      </c>
      <c r="T78">
        <v>67.86</v>
      </c>
      <c r="U78" s="156">
        <f t="shared" si="9"/>
        <v>249.60000000000002</v>
      </c>
      <c r="V78" s="154">
        <f t="shared" si="10"/>
        <v>0</v>
      </c>
      <c r="Y78">
        <f>BAWANA!AW78+BAWANA!AX78</f>
        <v>31.2</v>
      </c>
      <c r="Z78">
        <f>BAWANA!BD78+BAWANA!BE78</f>
        <v>31.2</v>
      </c>
      <c r="AA78">
        <f>BAWANA!X78+BAWANA!Y78</f>
        <v>31.2</v>
      </c>
      <c r="AB78">
        <f>BAWANA!AE78+BAWANA!AF78</f>
        <v>31.2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249.60000000000002</v>
      </c>
      <c r="E79">
        <f>BAWANA!AM79</f>
        <v>0</v>
      </c>
      <c r="F79">
        <f t="shared" si="11"/>
        <v>256</v>
      </c>
      <c r="G79">
        <f t="shared" si="12"/>
        <v>249.60000000000002</v>
      </c>
      <c r="H79" s="154"/>
      <c r="I79">
        <f>BRPL_EOD!AK79+BRPL_EOD!AL79</f>
        <v>98.95</v>
      </c>
      <c r="J79">
        <f>BYPL_EOD!AK79+BYPL_EOD!AL79</f>
        <v>48.67</v>
      </c>
      <c r="K79">
        <f>MES_EOD!AK79+MES_EOD!AL79</f>
        <v>5.79</v>
      </c>
      <c r="L79">
        <f>NDMC_EOD!AK79+NDMC_EOD!AL79</f>
        <v>28.33</v>
      </c>
      <c r="M79">
        <f>TPDDL_EOD!AK79+TPDDL_EOD!AL79</f>
        <v>67.86</v>
      </c>
      <c r="N79">
        <f t="shared" si="7"/>
        <v>249.60000000000002</v>
      </c>
      <c r="O79" s="154">
        <f t="shared" si="8"/>
        <v>0</v>
      </c>
      <c r="P79">
        <v>98.95</v>
      </c>
      <c r="Q79">
        <v>48.67</v>
      </c>
      <c r="R79">
        <v>5.79</v>
      </c>
      <c r="S79">
        <v>28.33</v>
      </c>
      <c r="T79">
        <v>67.86</v>
      </c>
      <c r="U79" s="156">
        <f t="shared" si="9"/>
        <v>249.60000000000002</v>
      </c>
      <c r="V79" s="154">
        <f t="shared" si="10"/>
        <v>0</v>
      </c>
      <c r="Y79">
        <f>BAWANA!AW79+BAWANA!AX79</f>
        <v>31.2</v>
      </c>
      <c r="Z79">
        <f>BAWANA!BD79+BAWANA!BE79</f>
        <v>31.2</v>
      </c>
      <c r="AA79">
        <f>BAWANA!X79+BAWANA!Y79</f>
        <v>31.2</v>
      </c>
      <c r="AB79">
        <f>BAWANA!AE79+BAWANA!AF79</f>
        <v>31.2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249.60000000000002</v>
      </c>
      <c r="E80">
        <f>BAWANA!AM80</f>
        <v>0</v>
      </c>
      <c r="F80">
        <f t="shared" si="11"/>
        <v>256</v>
      </c>
      <c r="G80">
        <f t="shared" si="12"/>
        <v>249.60000000000002</v>
      </c>
      <c r="H80" s="154"/>
      <c r="I80">
        <f>BRPL_EOD!AK80+BRPL_EOD!AL80</f>
        <v>98.95</v>
      </c>
      <c r="J80">
        <f>BYPL_EOD!AK80+BYPL_EOD!AL80</f>
        <v>48.67</v>
      </c>
      <c r="K80">
        <f>MES_EOD!AK80+MES_EOD!AL80</f>
        <v>5.79</v>
      </c>
      <c r="L80">
        <f>NDMC_EOD!AK80+NDMC_EOD!AL80</f>
        <v>28.33</v>
      </c>
      <c r="M80">
        <f>TPDDL_EOD!AK80+TPDDL_EOD!AL80</f>
        <v>67.86</v>
      </c>
      <c r="N80">
        <f t="shared" si="7"/>
        <v>249.60000000000002</v>
      </c>
      <c r="O80" s="154">
        <f t="shared" si="8"/>
        <v>0</v>
      </c>
      <c r="P80">
        <v>98.95</v>
      </c>
      <c r="Q80">
        <v>48.67</v>
      </c>
      <c r="R80">
        <v>5.79</v>
      </c>
      <c r="S80">
        <v>28.33</v>
      </c>
      <c r="T80">
        <v>67.86</v>
      </c>
      <c r="U80" s="156">
        <f t="shared" si="9"/>
        <v>249.60000000000002</v>
      </c>
      <c r="V80" s="154">
        <f t="shared" si="10"/>
        <v>0</v>
      </c>
      <c r="Y80">
        <f>BAWANA!AW80+BAWANA!AX80</f>
        <v>31.2</v>
      </c>
      <c r="Z80">
        <f>BAWANA!BD80+BAWANA!BE80</f>
        <v>31.2</v>
      </c>
      <c r="AA80">
        <f>BAWANA!X80+BAWANA!Y80</f>
        <v>31.2</v>
      </c>
      <c r="AB80">
        <f>BAWANA!AE80+BAWANA!AF80</f>
        <v>31.2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249.60000000000002</v>
      </c>
      <c r="E81">
        <f>BAWANA!AM81</f>
        <v>0</v>
      </c>
      <c r="F81">
        <f t="shared" si="11"/>
        <v>256</v>
      </c>
      <c r="G81">
        <f t="shared" si="12"/>
        <v>249.60000000000002</v>
      </c>
      <c r="H81" s="154"/>
      <c r="I81">
        <f>BRPL_EOD!AK81+BRPL_EOD!AL81</f>
        <v>98.95</v>
      </c>
      <c r="J81">
        <f>BYPL_EOD!AK81+BYPL_EOD!AL81</f>
        <v>48.67</v>
      </c>
      <c r="K81">
        <f>MES_EOD!AK81+MES_EOD!AL81</f>
        <v>5.79</v>
      </c>
      <c r="L81">
        <f>NDMC_EOD!AK81+NDMC_EOD!AL81</f>
        <v>28.33</v>
      </c>
      <c r="M81">
        <f>TPDDL_EOD!AK81+TPDDL_EOD!AL81</f>
        <v>67.86</v>
      </c>
      <c r="N81">
        <f t="shared" si="7"/>
        <v>249.60000000000002</v>
      </c>
      <c r="O81" s="154">
        <f t="shared" si="8"/>
        <v>0</v>
      </c>
      <c r="P81">
        <v>98.95</v>
      </c>
      <c r="Q81">
        <v>48.67</v>
      </c>
      <c r="R81">
        <v>5.79</v>
      </c>
      <c r="S81">
        <v>28.33</v>
      </c>
      <c r="T81">
        <v>67.86</v>
      </c>
      <c r="U81" s="156">
        <f t="shared" si="9"/>
        <v>249.60000000000002</v>
      </c>
      <c r="V81" s="154">
        <f t="shared" si="10"/>
        <v>0</v>
      </c>
      <c r="Y81">
        <f>BAWANA!AW81+BAWANA!AX81</f>
        <v>31.2</v>
      </c>
      <c r="Z81">
        <f>BAWANA!BD81+BAWANA!BE81</f>
        <v>31.2</v>
      </c>
      <c r="AA81">
        <f>BAWANA!X81+BAWANA!Y81</f>
        <v>31.2</v>
      </c>
      <c r="AB81">
        <f>BAWANA!AE81+BAWANA!AF81</f>
        <v>31.2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249.60000000000002</v>
      </c>
      <c r="E82">
        <f>BAWANA!AM82</f>
        <v>0</v>
      </c>
      <c r="F82">
        <f t="shared" si="11"/>
        <v>256</v>
      </c>
      <c r="G82">
        <f t="shared" si="12"/>
        <v>249.60000000000002</v>
      </c>
      <c r="H82" s="154"/>
      <c r="I82">
        <f>BRPL_EOD!AK82+BRPL_EOD!AL82</f>
        <v>98.95</v>
      </c>
      <c r="J82">
        <f>BYPL_EOD!AK82+BYPL_EOD!AL82</f>
        <v>48.67</v>
      </c>
      <c r="K82">
        <f>MES_EOD!AK82+MES_EOD!AL82</f>
        <v>5.79</v>
      </c>
      <c r="L82">
        <f>NDMC_EOD!AK82+NDMC_EOD!AL82</f>
        <v>28.33</v>
      </c>
      <c r="M82">
        <f>TPDDL_EOD!AK82+TPDDL_EOD!AL82</f>
        <v>67.86</v>
      </c>
      <c r="N82">
        <f t="shared" si="7"/>
        <v>249.60000000000002</v>
      </c>
      <c r="O82" s="154">
        <f t="shared" si="8"/>
        <v>0</v>
      </c>
      <c r="P82">
        <v>98.95</v>
      </c>
      <c r="Q82">
        <v>48.67</v>
      </c>
      <c r="R82">
        <v>5.79</v>
      </c>
      <c r="S82">
        <v>28.33</v>
      </c>
      <c r="T82">
        <v>67.86</v>
      </c>
      <c r="U82" s="156">
        <f t="shared" si="9"/>
        <v>249.60000000000002</v>
      </c>
      <c r="V82" s="154">
        <f t="shared" si="10"/>
        <v>0</v>
      </c>
      <c r="Y82">
        <f>BAWANA!AW82+BAWANA!AX82</f>
        <v>31.2</v>
      </c>
      <c r="Z82">
        <f>BAWANA!BD82+BAWANA!BE82</f>
        <v>31.2</v>
      </c>
      <c r="AA82">
        <f>BAWANA!X82+BAWANA!Y82</f>
        <v>31.2</v>
      </c>
      <c r="AB82">
        <f>BAWANA!AE82+BAWANA!AF82</f>
        <v>31.2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249.60000000000002</v>
      </c>
      <c r="E83">
        <f>BAWANA!AM83</f>
        <v>0</v>
      </c>
      <c r="F83">
        <f t="shared" si="11"/>
        <v>256</v>
      </c>
      <c r="G83">
        <f t="shared" si="12"/>
        <v>249.60000000000002</v>
      </c>
      <c r="H83" s="154"/>
      <c r="I83">
        <f>BRPL_EOD!AK83+BRPL_EOD!AL83</f>
        <v>98.95</v>
      </c>
      <c r="J83">
        <f>BYPL_EOD!AK83+BYPL_EOD!AL83</f>
        <v>48.67</v>
      </c>
      <c r="K83">
        <f>MES_EOD!AK83+MES_EOD!AL83</f>
        <v>5.79</v>
      </c>
      <c r="L83">
        <f>NDMC_EOD!AK83+NDMC_EOD!AL83</f>
        <v>28.33</v>
      </c>
      <c r="M83">
        <f>TPDDL_EOD!AK83+TPDDL_EOD!AL83</f>
        <v>67.86</v>
      </c>
      <c r="N83">
        <f t="shared" si="7"/>
        <v>249.60000000000002</v>
      </c>
      <c r="O83" s="154">
        <f t="shared" si="8"/>
        <v>0</v>
      </c>
      <c r="P83">
        <v>98.95</v>
      </c>
      <c r="Q83">
        <v>48.67</v>
      </c>
      <c r="R83">
        <v>5.79</v>
      </c>
      <c r="S83">
        <v>28.33</v>
      </c>
      <c r="T83">
        <v>67.86</v>
      </c>
      <c r="U83" s="156">
        <f t="shared" si="9"/>
        <v>249.60000000000002</v>
      </c>
      <c r="V83" s="154">
        <f t="shared" si="10"/>
        <v>0</v>
      </c>
      <c r="Y83">
        <f>BAWANA!AW83+BAWANA!AX83</f>
        <v>31.2</v>
      </c>
      <c r="Z83">
        <f>BAWANA!BD83+BAWANA!BE83</f>
        <v>31.2</v>
      </c>
      <c r="AA83">
        <f>BAWANA!X83+BAWANA!Y83</f>
        <v>31.2</v>
      </c>
      <c r="AB83">
        <f>BAWANA!AE83+BAWANA!AF83</f>
        <v>31.2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249.60000000000002</v>
      </c>
      <c r="E84">
        <f>BAWANA!AM84</f>
        <v>0</v>
      </c>
      <c r="F84">
        <f t="shared" si="11"/>
        <v>256</v>
      </c>
      <c r="G84">
        <f t="shared" si="12"/>
        <v>249.60000000000002</v>
      </c>
      <c r="H84" s="154"/>
      <c r="I84">
        <f>BRPL_EOD!AK84+BRPL_EOD!AL84</f>
        <v>98.95</v>
      </c>
      <c r="J84">
        <f>BYPL_EOD!AK84+BYPL_EOD!AL84</f>
        <v>48.67</v>
      </c>
      <c r="K84">
        <f>MES_EOD!AK84+MES_EOD!AL84</f>
        <v>5.79</v>
      </c>
      <c r="L84">
        <f>NDMC_EOD!AK84+NDMC_EOD!AL84</f>
        <v>28.33</v>
      </c>
      <c r="M84">
        <f>TPDDL_EOD!AK84+TPDDL_EOD!AL84</f>
        <v>67.86</v>
      </c>
      <c r="N84">
        <f t="shared" si="7"/>
        <v>249.60000000000002</v>
      </c>
      <c r="O84" s="154">
        <f t="shared" si="8"/>
        <v>0</v>
      </c>
      <c r="P84">
        <v>98.95</v>
      </c>
      <c r="Q84">
        <v>48.67</v>
      </c>
      <c r="R84">
        <v>5.79</v>
      </c>
      <c r="S84">
        <v>28.33</v>
      </c>
      <c r="T84">
        <v>67.86</v>
      </c>
      <c r="U84" s="156">
        <f t="shared" si="9"/>
        <v>249.60000000000002</v>
      </c>
      <c r="V84" s="154">
        <f t="shared" si="10"/>
        <v>0</v>
      </c>
      <c r="Y84">
        <f>BAWANA!AW84+BAWANA!AX84</f>
        <v>31.2</v>
      </c>
      <c r="Z84">
        <f>BAWANA!BD84+BAWANA!BE84</f>
        <v>31.2</v>
      </c>
      <c r="AA84">
        <f>BAWANA!X84+BAWANA!Y84</f>
        <v>31.2</v>
      </c>
      <c r="AB84">
        <f>BAWANA!AE84+BAWANA!AF84</f>
        <v>31.2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249.60000000000002</v>
      </c>
      <c r="E85">
        <f>BAWANA!AM85</f>
        <v>0</v>
      </c>
      <c r="F85">
        <f t="shared" si="11"/>
        <v>256</v>
      </c>
      <c r="G85">
        <f t="shared" si="12"/>
        <v>249.60000000000002</v>
      </c>
      <c r="H85" s="154"/>
      <c r="I85">
        <f>BRPL_EOD!AK85+BRPL_EOD!AL85</f>
        <v>98.95</v>
      </c>
      <c r="J85">
        <f>BYPL_EOD!AK85+BYPL_EOD!AL85</f>
        <v>48.67</v>
      </c>
      <c r="K85">
        <f>MES_EOD!AK85+MES_EOD!AL85</f>
        <v>5.79</v>
      </c>
      <c r="L85">
        <f>NDMC_EOD!AK85+NDMC_EOD!AL85</f>
        <v>28.33</v>
      </c>
      <c r="M85">
        <f>TPDDL_EOD!AK85+TPDDL_EOD!AL85</f>
        <v>67.86</v>
      </c>
      <c r="N85">
        <f t="shared" si="7"/>
        <v>249.60000000000002</v>
      </c>
      <c r="O85" s="154">
        <f t="shared" si="8"/>
        <v>0</v>
      </c>
      <c r="P85">
        <v>98.95</v>
      </c>
      <c r="Q85">
        <v>48.67</v>
      </c>
      <c r="R85">
        <v>5.79</v>
      </c>
      <c r="S85">
        <v>28.33</v>
      </c>
      <c r="T85">
        <v>67.86</v>
      </c>
      <c r="U85" s="156">
        <f t="shared" si="9"/>
        <v>249.60000000000002</v>
      </c>
      <c r="V85" s="154">
        <f t="shared" si="10"/>
        <v>0</v>
      </c>
      <c r="Y85">
        <f>BAWANA!AW85+BAWANA!AX85</f>
        <v>31.2</v>
      </c>
      <c r="Z85">
        <f>BAWANA!BD85+BAWANA!BE85</f>
        <v>31.2</v>
      </c>
      <c r="AA85">
        <f>BAWANA!X85+BAWANA!Y85</f>
        <v>31.2</v>
      </c>
      <c r="AB85">
        <f>BAWANA!AE85+BAWANA!AF85</f>
        <v>31.2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249.60000000000002</v>
      </c>
      <c r="E86">
        <f>BAWANA!AM86</f>
        <v>0</v>
      </c>
      <c r="F86">
        <f t="shared" si="11"/>
        <v>256</v>
      </c>
      <c r="G86">
        <f t="shared" si="12"/>
        <v>249.60000000000002</v>
      </c>
      <c r="H86" s="154"/>
      <c r="I86">
        <f>BRPL_EOD!AK86+BRPL_EOD!AL86</f>
        <v>98.95</v>
      </c>
      <c r="J86">
        <f>BYPL_EOD!AK86+BYPL_EOD!AL86</f>
        <v>48.67</v>
      </c>
      <c r="K86">
        <f>MES_EOD!AK86+MES_EOD!AL86</f>
        <v>5.79</v>
      </c>
      <c r="L86">
        <f>NDMC_EOD!AK86+NDMC_EOD!AL86</f>
        <v>28.33</v>
      </c>
      <c r="M86">
        <f>TPDDL_EOD!AK86+TPDDL_EOD!AL86</f>
        <v>67.86</v>
      </c>
      <c r="N86">
        <f t="shared" si="7"/>
        <v>249.60000000000002</v>
      </c>
      <c r="O86" s="154">
        <f t="shared" si="8"/>
        <v>0</v>
      </c>
      <c r="P86">
        <v>98.95</v>
      </c>
      <c r="Q86">
        <v>48.67</v>
      </c>
      <c r="R86">
        <v>5.79</v>
      </c>
      <c r="S86">
        <v>28.33</v>
      </c>
      <c r="T86">
        <v>67.86</v>
      </c>
      <c r="U86" s="156">
        <f t="shared" si="9"/>
        <v>249.60000000000002</v>
      </c>
      <c r="V86" s="154">
        <f t="shared" si="10"/>
        <v>0</v>
      </c>
      <c r="Y86">
        <f>BAWANA!AW86+BAWANA!AX86</f>
        <v>31.2</v>
      </c>
      <c r="Z86">
        <f>BAWANA!BD86+BAWANA!BE86</f>
        <v>31.2</v>
      </c>
      <c r="AA86">
        <f>BAWANA!X86+BAWANA!Y86</f>
        <v>31.2</v>
      </c>
      <c r="AB86">
        <f>BAWANA!AE86+BAWANA!AF86</f>
        <v>31.2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249.60000000000002</v>
      </c>
      <c r="E87">
        <f>BAWANA!AM87</f>
        <v>0</v>
      </c>
      <c r="F87">
        <f t="shared" si="11"/>
        <v>256</v>
      </c>
      <c r="G87">
        <f t="shared" si="12"/>
        <v>249.60000000000002</v>
      </c>
      <c r="H87" s="154"/>
      <c r="I87">
        <f>BRPL_EOD!AK87+BRPL_EOD!AL87</f>
        <v>99.06</v>
      </c>
      <c r="J87">
        <f>BYPL_EOD!AK87+BYPL_EOD!AL87</f>
        <v>48.67</v>
      </c>
      <c r="K87">
        <f>MES_EOD!AK87+MES_EOD!AL87</f>
        <v>5.68</v>
      </c>
      <c r="L87">
        <f>NDMC_EOD!AK87+NDMC_EOD!AL87</f>
        <v>28.33</v>
      </c>
      <c r="M87">
        <f>TPDDL_EOD!AK87+TPDDL_EOD!AL87</f>
        <v>67.86</v>
      </c>
      <c r="N87">
        <f t="shared" si="7"/>
        <v>249.60000000000002</v>
      </c>
      <c r="O87" s="154">
        <f t="shared" si="8"/>
        <v>0</v>
      </c>
      <c r="P87">
        <v>99.06</v>
      </c>
      <c r="Q87">
        <v>48.67</v>
      </c>
      <c r="R87">
        <v>5.68</v>
      </c>
      <c r="S87">
        <v>28.33</v>
      </c>
      <c r="T87">
        <v>67.86</v>
      </c>
      <c r="U87" s="156">
        <f t="shared" si="9"/>
        <v>249.60000000000002</v>
      </c>
      <c r="V87" s="154">
        <f t="shared" si="10"/>
        <v>0</v>
      </c>
      <c r="Y87">
        <f>BAWANA!AW87+BAWANA!AX87</f>
        <v>31.2</v>
      </c>
      <c r="Z87">
        <f>BAWANA!BD87+BAWANA!BE87</f>
        <v>31.2</v>
      </c>
      <c r="AA87">
        <f>BAWANA!X87+BAWANA!Y87</f>
        <v>31.2</v>
      </c>
      <c r="AB87">
        <f>BAWANA!AE87+BAWANA!AF87</f>
        <v>31.2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249.60000000000002</v>
      </c>
      <c r="E88">
        <f>BAWANA!AM88</f>
        <v>0</v>
      </c>
      <c r="F88">
        <f t="shared" si="11"/>
        <v>256</v>
      </c>
      <c r="G88">
        <f t="shared" si="12"/>
        <v>249.60000000000002</v>
      </c>
      <c r="H88" s="154"/>
      <c r="I88">
        <f>BRPL_EOD!AK88+BRPL_EOD!AL88</f>
        <v>99.06</v>
      </c>
      <c r="J88">
        <f>BYPL_EOD!AK88+BYPL_EOD!AL88</f>
        <v>48.67</v>
      </c>
      <c r="K88">
        <f>MES_EOD!AK88+MES_EOD!AL88</f>
        <v>5.68</v>
      </c>
      <c r="L88">
        <f>NDMC_EOD!AK88+NDMC_EOD!AL88</f>
        <v>28.33</v>
      </c>
      <c r="M88">
        <f>TPDDL_EOD!AK88+TPDDL_EOD!AL88</f>
        <v>67.86</v>
      </c>
      <c r="N88">
        <f t="shared" si="7"/>
        <v>249.60000000000002</v>
      </c>
      <c r="O88" s="154">
        <f t="shared" si="8"/>
        <v>0</v>
      </c>
      <c r="P88">
        <v>99.06</v>
      </c>
      <c r="Q88">
        <v>48.67</v>
      </c>
      <c r="R88">
        <v>5.68</v>
      </c>
      <c r="S88">
        <v>28.33</v>
      </c>
      <c r="T88">
        <v>67.86</v>
      </c>
      <c r="U88" s="156">
        <f t="shared" si="9"/>
        <v>249.60000000000002</v>
      </c>
      <c r="V88" s="154">
        <f t="shared" si="10"/>
        <v>0</v>
      </c>
      <c r="Y88">
        <f>BAWANA!AW88+BAWANA!AX88</f>
        <v>31.2</v>
      </c>
      <c r="Z88">
        <f>BAWANA!BD88+BAWANA!BE88</f>
        <v>31.2</v>
      </c>
      <c r="AA88">
        <f>BAWANA!X88+BAWANA!Y88</f>
        <v>31.2</v>
      </c>
      <c r="AB88">
        <f>BAWANA!AE88+BAWANA!AF88</f>
        <v>31.2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</v>
      </c>
      <c r="E89">
        <f>BAWANA!AM89</f>
        <v>0</v>
      </c>
      <c r="F89">
        <f t="shared" si="11"/>
        <v>256</v>
      </c>
      <c r="G89">
        <f t="shared" si="12"/>
        <v>252</v>
      </c>
      <c r="H89" s="154"/>
      <c r="I89">
        <f>BRPL_EOD!AK89+BRPL_EOD!AL89</f>
        <v>100.01</v>
      </c>
      <c r="J89">
        <f>BYPL_EOD!AK89+BYPL_EOD!AL89</f>
        <v>49.14</v>
      </c>
      <c r="K89">
        <f>MES_EOD!AK89+MES_EOD!AL89</f>
        <v>5.73</v>
      </c>
      <c r="L89">
        <f>NDMC_EOD!AK89+NDMC_EOD!AL89</f>
        <v>28.61</v>
      </c>
      <c r="M89">
        <f>TPDDL_EOD!AK89+TPDDL_EOD!AL89</f>
        <v>68.510000000000005</v>
      </c>
      <c r="N89">
        <f t="shared" si="7"/>
        <v>252</v>
      </c>
      <c r="O89" s="154">
        <f t="shared" si="8"/>
        <v>0</v>
      </c>
      <c r="P89">
        <v>100.01</v>
      </c>
      <c r="Q89">
        <v>49.14</v>
      </c>
      <c r="R89">
        <v>5.73</v>
      </c>
      <c r="S89">
        <v>28.61</v>
      </c>
      <c r="T89">
        <v>68.510000000000005</v>
      </c>
      <c r="U89" s="156">
        <f t="shared" si="9"/>
        <v>252</v>
      </c>
      <c r="V89" s="154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</v>
      </c>
      <c r="E90">
        <f>BAWANA!AM90</f>
        <v>0</v>
      </c>
      <c r="F90">
        <f t="shared" si="11"/>
        <v>256</v>
      </c>
      <c r="G90">
        <f t="shared" si="12"/>
        <v>252</v>
      </c>
      <c r="H90" s="154"/>
      <c r="I90">
        <f>BRPL_EOD!AK90+BRPL_EOD!AL90</f>
        <v>100.01</v>
      </c>
      <c r="J90">
        <f>BYPL_EOD!AK90+BYPL_EOD!AL90</f>
        <v>49.14</v>
      </c>
      <c r="K90">
        <f>MES_EOD!AK90+MES_EOD!AL90</f>
        <v>5.73</v>
      </c>
      <c r="L90">
        <f>NDMC_EOD!AK90+NDMC_EOD!AL90</f>
        <v>28.61</v>
      </c>
      <c r="M90">
        <f>TPDDL_EOD!AK90+TPDDL_EOD!AL90</f>
        <v>68.510000000000005</v>
      </c>
      <c r="N90">
        <f t="shared" si="7"/>
        <v>252</v>
      </c>
      <c r="O90" s="154">
        <f t="shared" si="8"/>
        <v>0</v>
      </c>
      <c r="P90">
        <v>100.01</v>
      </c>
      <c r="Q90">
        <v>49.14</v>
      </c>
      <c r="R90">
        <v>5.73</v>
      </c>
      <c r="S90">
        <v>28.61</v>
      </c>
      <c r="T90">
        <v>68.510000000000005</v>
      </c>
      <c r="U90" s="156">
        <f t="shared" si="9"/>
        <v>252</v>
      </c>
      <c r="V90" s="154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99.36</v>
      </c>
      <c r="J91">
        <f>BYPL_EOD!AK91+BYPL_EOD!AL91</f>
        <v>49.14</v>
      </c>
      <c r="K91">
        <f>MES_EOD!AK91+MES_EOD!AL91</f>
        <v>6.38</v>
      </c>
      <c r="L91">
        <f>NDMC_EOD!AK91+NDMC_EOD!AL91</f>
        <v>28.61</v>
      </c>
      <c r="M91">
        <f>TPDDL_EOD!AK91+TPDDL_EOD!AL91</f>
        <v>68.510000000000005</v>
      </c>
      <c r="N91">
        <f t="shared" si="7"/>
        <v>252</v>
      </c>
      <c r="O91" s="154">
        <f t="shared" si="8"/>
        <v>0</v>
      </c>
      <c r="P91">
        <v>99.36</v>
      </c>
      <c r="Q91">
        <v>49.14</v>
      </c>
      <c r="R91">
        <v>6.38</v>
      </c>
      <c r="S91">
        <v>28.61</v>
      </c>
      <c r="T91">
        <v>68.510000000000005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100.01</v>
      </c>
      <c r="J92">
        <f>BYPL_EOD!AK92+BYPL_EOD!AL92</f>
        <v>49.14</v>
      </c>
      <c r="K92">
        <f>MES_EOD!AK92+MES_EOD!AL92</f>
        <v>5.73</v>
      </c>
      <c r="L92">
        <f>NDMC_EOD!AK92+NDMC_EOD!AL92</f>
        <v>28.61</v>
      </c>
      <c r="M92">
        <f>TPDDL_EOD!AK92+TPDDL_EOD!AL92</f>
        <v>68.510000000000005</v>
      </c>
      <c r="N92">
        <f t="shared" si="7"/>
        <v>252</v>
      </c>
      <c r="O92" s="154">
        <f t="shared" si="8"/>
        <v>0</v>
      </c>
      <c r="P92">
        <v>100.01</v>
      </c>
      <c r="Q92">
        <v>49.14</v>
      </c>
      <c r="R92">
        <v>5.73</v>
      </c>
      <c r="S92">
        <v>28.61</v>
      </c>
      <c r="T92">
        <v>68.510000000000005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100.01</v>
      </c>
      <c r="J93">
        <f>BYPL_EOD!AK93+BYPL_EOD!AL93</f>
        <v>49.14</v>
      </c>
      <c r="K93">
        <f>MES_EOD!AK93+MES_EOD!AL93</f>
        <v>5.73</v>
      </c>
      <c r="L93">
        <f>NDMC_EOD!AK93+NDMC_EOD!AL93</f>
        <v>28.61</v>
      </c>
      <c r="M93">
        <f>TPDDL_EOD!AK93+TPDDL_EOD!AL93</f>
        <v>68.510000000000005</v>
      </c>
      <c r="N93">
        <f t="shared" si="7"/>
        <v>252</v>
      </c>
      <c r="O93" s="154">
        <f t="shared" si="8"/>
        <v>0</v>
      </c>
      <c r="P93">
        <v>100.01</v>
      </c>
      <c r="Q93">
        <v>49.14</v>
      </c>
      <c r="R93">
        <v>5.73</v>
      </c>
      <c r="S93">
        <v>28.61</v>
      </c>
      <c r="T93">
        <v>68.510000000000005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100.01</v>
      </c>
      <c r="J94">
        <f>BYPL_EOD!AK94+BYPL_EOD!AL94</f>
        <v>49.14</v>
      </c>
      <c r="K94">
        <f>MES_EOD!AK94+MES_EOD!AL94</f>
        <v>5.73</v>
      </c>
      <c r="L94">
        <f>NDMC_EOD!AK94+NDMC_EOD!AL94</f>
        <v>28.61</v>
      </c>
      <c r="M94">
        <f>TPDDL_EOD!AK94+TPDDL_EOD!AL94</f>
        <v>68.510000000000005</v>
      </c>
      <c r="N94">
        <f t="shared" si="7"/>
        <v>252</v>
      </c>
      <c r="O94" s="154">
        <f t="shared" si="8"/>
        <v>0</v>
      </c>
      <c r="P94">
        <v>100.01</v>
      </c>
      <c r="Q94">
        <v>49.14</v>
      </c>
      <c r="R94">
        <v>5.73</v>
      </c>
      <c r="S94">
        <v>28.61</v>
      </c>
      <c r="T94">
        <v>68.510000000000005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100.01</v>
      </c>
      <c r="J95">
        <f>BYPL_EOD!AK95+BYPL_EOD!AL95</f>
        <v>49.14</v>
      </c>
      <c r="K95">
        <f>MES_EOD!AK95+MES_EOD!AL95</f>
        <v>5.73</v>
      </c>
      <c r="L95">
        <f>NDMC_EOD!AK95+NDMC_EOD!AL95</f>
        <v>28.61</v>
      </c>
      <c r="M95">
        <f>TPDDL_EOD!AK95+TPDDL_EOD!AL95</f>
        <v>68.510000000000005</v>
      </c>
      <c r="N95">
        <f t="shared" si="7"/>
        <v>252</v>
      </c>
      <c r="O95" s="154">
        <f t="shared" si="8"/>
        <v>0</v>
      </c>
      <c r="P95">
        <v>100.01</v>
      </c>
      <c r="Q95">
        <v>49.14</v>
      </c>
      <c r="R95">
        <v>5.73</v>
      </c>
      <c r="S95">
        <v>28.61</v>
      </c>
      <c r="T95">
        <v>68.510000000000005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100.01</v>
      </c>
      <c r="J96">
        <f>BYPL_EOD!AK96+BYPL_EOD!AL96</f>
        <v>49.14</v>
      </c>
      <c r="K96">
        <f>MES_EOD!AK96+MES_EOD!AL96</f>
        <v>5.73</v>
      </c>
      <c r="L96">
        <f>NDMC_EOD!AK96+NDMC_EOD!AL96</f>
        <v>28.61</v>
      </c>
      <c r="M96">
        <f>TPDDL_EOD!AK96+TPDDL_EOD!AL96</f>
        <v>68.510000000000005</v>
      </c>
      <c r="N96">
        <f t="shared" si="7"/>
        <v>252</v>
      </c>
      <c r="O96" s="154">
        <f t="shared" si="8"/>
        <v>0</v>
      </c>
      <c r="P96">
        <v>100.01</v>
      </c>
      <c r="Q96">
        <v>49.14</v>
      </c>
      <c r="R96">
        <v>5.73</v>
      </c>
      <c r="S96">
        <v>28.61</v>
      </c>
      <c r="T96">
        <v>68.510000000000005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99.39</v>
      </c>
      <c r="J97">
        <f>BYPL_EOD!AK97+BYPL_EOD!AL97</f>
        <v>49.14</v>
      </c>
      <c r="K97">
        <f>MES_EOD!AK97+MES_EOD!AL97</f>
        <v>6.35</v>
      </c>
      <c r="L97">
        <f>NDMC_EOD!AK97+NDMC_EOD!AL97</f>
        <v>28.61</v>
      </c>
      <c r="M97">
        <f>TPDDL_EOD!AK97+TPDDL_EOD!AL97</f>
        <v>68.510000000000005</v>
      </c>
      <c r="N97">
        <f t="shared" si="7"/>
        <v>252</v>
      </c>
      <c r="O97" s="154">
        <f t="shared" si="8"/>
        <v>0</v>
      </c>
      <c r="P97">
        <v>99.39</v>
      </c>
      <c r="Q97">
        <v>49.14</v>
      </c>
      <c r="R97">
        <v>6.35</v>
      </c>
      <c r="S97">
        <v>28.61</v>
      </c>
      <c r="T97">
        <v>68.510000000000005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4"/>
      <c r="I98">
        <f>BRPL_EOD!AK98+BRPL_EOD!AL98</f>
        <v>100.01</v>
      </c>
      <c r="J98">
        <f>BYPL_EOD!AK98+BYPL_EOD!AL98</f>
        <v>49.14</v>
      </c>
      <c r="K98">
        <f>MES_EOD!AK98+MES_EOD!AL98</f>
        <v>5.73</v>
      </c>
      <c r="L98">
        <f>NDMC_EOD!AK98+NDMC_EOD!AL98</f>
        <v>28.61</v>
      </c>
      <c r="M98">
        <f>TPDDL_EOD!AK98+TPDDL_EOD!AL98</f>
        <v>68.510000000000005</v>
      </c>
      <c r="N98">
        <f t="shared" si="7"/>
        <v>252</v>
      </c>
      <c r="O98" s="154">
        <f t="shared" si="8"/>
        <v>0</v>
      </c>
      <c r="P98">
        <v>100.01</v>
      </c>
      <c r="Q98">
        <v>49.14</v>
      </c>
      <c r="R98">
        <v>5.73</v>
      </c>
      <c r="S98">
        <v>28.61</v>
      </c>
      <c r="T98">
        <v>68.510000000000005</v>
      </c>
      <c r="U98" s="156">
        <f t="shared" si="9"/>
        <v>252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5.9228849999999955</v>
      </c>
      <c r="E99" s="156">
        <f t="shared" si="14"/>
        <v>0</v>
      </c>
      <c r="F99" s="156">
        <f t="shared" si="14"/>
        <v>6.1440000000000001</v>
      </c>
      <c r="G99" s="156">
        <f t="shared" si="14"/>
        <v>5.9228849999999955</v>
      </c>
      <c r="H99" s="156"/>
      <c r="I99" s="156">
        <f t="shared" si="14"/>
        <v>2.3356574999999991</v>
      </c>
      <c r="J99" s="156">
        <f t="shared" si="14"/>
        <v>1.1622450000000011</v>
      </c>
      <c r="K99" s="156">
        <f t="shared" si="14"/>
        <v>0.14755750000000004</v>
      </c>
      <c r="L99" s="156">
        <f t="shared" si="14"/>
        <v>0.67659500000000017</v>
      </c>
      <c r="M99" s="156">
        <f t="shared" si="14"/>
        <v>1.6008325000000012</v>
      </c>
      <c r="N99" s="156">
        <f t="shared" si="14"/>
        <v>5.9228874999999919</v>
      </c>
      <c r="O99" s="156">
        <f t="shared" si="14"/>
        <v>-2.4999999999337775E-6</v>
      </c>
      <c r="P99" s="156">
        <f t="shared" si="14"/>
        <v>2.3356565951736252</v>
      </c>
      <c r="Q99" s="156">
        <f t="shared" si="14"/>
        <v>1.1622445466068947</v>
      </c>
      <c r="R99" s="156">
        <f t="shared" si="14"/>
        <v>0.14755725371051842</v>
      </c>
      <c r="S99" s="156">
        <f t="shared" si="14"/>
        <v>0.67659473688247251</v>
      </c>
      <c r="T99" s="156">
        <f t="shared" si="14"/>
        <v>1.6008318676264899</v>
      </c>
      <c r="U99" s="156">
        <f t="shared" si="14"/>
        <v>5.9228849999999964</v>
      </c>
      <c r="V99" s="156">
        <f t="shared" si="10"/>
        <v>0</v>
      </c>
      <c r="Y99" s="156">
        <f>SUM(Y3:Y98)/4000</f>
        <v>0.74501749999999944</v>
      </c>
      <c r="Z99" s="156">
        <f t="shared" ref="Z99:AD99" si="15">SUM(Z3:Z98)/4000</f>
        <v>0.74501749999999944</v>
      </c>
      <c r="AA99" s="156">
        <f t="shared" si="15"/>
        <v>0.74501749999999944</v>
      </c>
      <c r="AB99" s="156">
        <f t="shared" si="15"/>
        <v>0.74501749999999944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504</v>
      </c>
      <c r="C2" t="s">
        <v>505</v>
      </c>
      <c r="D2" t="s">
        <v>506</v>
      </c>
      <c r="E2" t="s">
        <v>508</v>
      </c>
      <c r="F2" t="s">
        <v>509</v>
      </c>
      <c r="G2" t="s">
        <v>510</v>
      </c>
      <c r="H2" t="s">
        <v>516</v>
      </c>
      <c r="I2" t="s">
        <v>517</v>
      </c>
      <c r="J2" t="s">
        <v>518</v>
      </c>
      <c r="K2" t="s">
        <v>519</v>
      </c>
      <c r="L2" t="s">
        <v>522</v>
      </c>
      <c r="M2" t="s">
        <v>529</v>
      </c>
      <c r="N2" t="s">
        <v>530</v>
      </c>
      <c r="O2" t="s">
        <v>531</v>
      </c>
      <c r="P2" t="s">
        <v>534</v>
      </c>
      <c r="Q2" t="s">
        <v>538</v>
      </c>
      <c r="R2" t="s">
        <v>539</v>
      </c>
      <c r="S2" t="s">
        <v>540</v>
      </c>
      <c r="T2" t="s">
        <v>541</v>
      </c>
      <c r="U2" t="s">
        <v>469</v>
      </c>
      <c r="V2" t="s">
        <v>454</v>
      </c>
      <c r="W2" t="s">
        <v>457</v>
      </c>
      <c r="Z2" t="s">
        <v>511</v>
      </c>
      <c r="AA2" t="s">
        <v>512</v>
      </c>
      <c r="AB2" t="s">
        <v>513</v>
      </c>
      <c r="AC2" t="s">
        <v>514</v>
      </c>
      <c r="AD2" t="s">
        <v>520</v>
      </c>
      <c r="AE2" t="s">
        <v>521</v>
      </c>
      <c r="AF2" t="s">
        <v>523</v>
      </c>
      <c r="AG2" t="s">
        <v>524</v>
      </c>
      <c r="AH2" t="s">
        <v>525</v>
      </c>
      <c r="AI2" t="s">
        <v>526</v>
      </c>
      <c r="AJ2" t="s">
        <v>527</v>
      </c>
      <c r="AK2" t="s">
        <v>528</v>
      </c>
      <c r="AL2" t="s">
        <v>532</v>
      </c>
      <c r="AM2" t="s">
        <v>533</v>
      </c>
      <c r="AN2" t="s">
        <v>535</v>
      </c>
      <c r="AO2" t="s">
        <v>471</v>
      </c>
      <c r="AP2" t="s">
        <v>536</v>
      </c>
      <c r="AQ2" t="s">
        <v>537</v>
      </c>
      <c r="AR2" t="s">
        <v>542</v>
      </c>
      <c r="AS2" s="19"/>
      <c r="AT2" s="206" t="s">
        <v>453</v>
      </c>
      <c r="AU2" s="169"/>
      <c r="AV2" s="206" t="s">
        <v>503</v>
      </c>
      <c r="AW2" s="206" t="s">
        <v>507</v>
      </c>
      <c r="AX2" s="206" t="s">
        <v>515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124.5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37.059600000000003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10.557359999999999</v>
      </c>
      <c r="AN3">
        <v>0.91823999999999995</v>
      </c>
      <c r="AO3">
        <v>29.4</v>
      </c>
      <c r="AP3">
        <v>12.9381</v>
      </c>
      <c r="AQ3">
        <v>62.244</v>
      </c>
      <c r="AR3">
        <v>32.688360000000003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77.67</v>
      </c>
      <c r="BA3">
        <f>SUM(B3:AZ3)</f>
        <v>2858.8496779999996</v>
      </c>
      <c r="BD3">
        <v>24.07</v>
      </c>
      <c r="BE3">
        <v>3.81</v>
      </c>
      <c r="BF3">
        <v>0.76</v>
      </c>
      <c r="BG3">
        <v>1.85</v>
      </c>
      <c r="BH3">
        <v>5.81</v>
      </c>
      <c r="BI3">
        <v>7.17</v>
      </c>
      <c r="BJ3">
        <v>3.11</v>
      </c>
      <c r="BK3">
        <v>3.55</v>
      </c>
      <c r="BL3">
        <v>0.91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1.08</v>
      </c>
      <c r="BS3">
        <v>0.45</v>
      </c>
      <c r="BT3">
        <v>0</v>
      </c>
      <c r="BU3">
        <v>0</v>
      </c>
      <c r="BV3">
        <v>0</v>
      </c>
      <c r="BW3">
        <f>SUM(BD3:BV3)</f>
        <v>77.67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124.5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37.059600000000003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10.130800000000001</v>
      </c>
      <c r="AN4">
        <v>0.91823999999999995</v>
      </c>
      <c r="AO4">
        <v>29.4</v>
      </c>
      <c r="AP4">
        <v>12.9381</v>
      </c>
      <c r="AQ4">
        <v>62.244</v>
      </c>
      <c r="AR4">
        <v>32.688360000000003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77.69</v>
      </c>
      <c r="BA4">
        <f t="shared" ref="BA4:BA67" si="1">SUM(B4:AZ4)</f>
        <v>2858.4431179999997</v>
      </c>
      <c r="BD4">
        <v>24.07</v>
      </c>
      <c r="BE4">
        <v>3.81</v>
      </c>
      <c r="BF4">
        <v>0.78</v>
      </c>
      <c r="BG4">
        <v>1.85</v>
      </c>
      <c r="BH4">
        <v>5.81</v>
      </c>
      <c r="BI4">
        <v>7.17</v>
      </c>
      <c r="BJ4">
        <v>3.11</v>
      </c>
      <c r="BK4">
        <v>3.55</v>
      </c>
      <c r="BL4">
        <v>0.91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1.08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77.69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124.5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17.748000000000001</v>
      </c>
      <c r="AG5">
        <v>37.059600000000003</v>
      </c>
      <c r="AH5">
        <v>152.94049999999999</v>
      </c>
      <c r="AI5">
        <v>2.5459999999999998</v>
      </c>
      <c r="AJ5">
        <v>0</v>
      </c>
      <c r="AK5">
        <v>50.252400000000002</v>
      </c>
      <c r="AL5">
        <v>79.364599999999996</v>
      </c>
      <c r="AM5">
        <v>5.1986999999999997</v>
      </c>
      <c r="AN5">
        <v>0.93737000000000004</v>
      </c>
      <c r="AO5">
        <v>24.99</v>
      </c>
      <c r="AP5">
        <v>12.9381</v>
      </c>
      <c r="AQ5">
        <v>62.244</v>
      </c>
      <c r="AR5">
        <v>32.688360000000003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77.69</v>
      </c>
      <c r="BA5">
        <f t="shared" si="1"/>
        <v>2849.1201479999995</v>
      </c>
      <c r="BD5">
        <v>24.07</v>
      </c>
      <c r="BE5">
        <v>3.81</v>
      </c>
      <c r="BF5">
        <v>0.78</v>
      </c>
      <c r="BG5">
        <v>1.85</v>
      </c>
      <c r="BH5">
        <v>5.81</v>
      </c>
      <c r="BI5">
        <v>7.17</v>
      </c>
      <c r="BJ5">
        <v>3.11</v>
      </c>
      <c r="BK5">
        <v>3.55</v>
      </c>
      <c r="BL5">
        <v>0.91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1.08</v>
      </c>
      <c r="BS5">
        <v>0.45</v>
      </c>
      <c r="BT5">
        <v>0</v>
      </c>
      <c r="BU5">
        <v>0</v>
      </c>
      <c r="BV5">
        <v>0</v>
      </c>
      <c r="BW5">
        <f t="shared" si="2"/>
        <v>77.69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124.5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17.748000000000001</v>
      </c>
      <c r="AG6">
        <v>37.059600000000003</v>
      </c>
      <c r="AH6">
        <v>152.94049999999999</v>
      </c>
      <c r="AI6">
        <v>2.5459999999999998</v>
      </c>
      <c r="AJ6">
        <v>0</v>
      </c>
      <c r="AK6">
        <v>50.252400000000002</v>
      </c>
      <c r="AL6">
        <v>79.364599999999996</v>
      </c>
      <c r="AM6">
        <v>5.1986999999999997</v>
      </c>
      <c r="AN6">
        <v>0.93737000000000004</v>
      </c>
      <c r="AO6">
        <v>24.99</v>
      </c>
      <c r="AP6">
        <v>12.9381</v>
      </c>
      <c r="AQ6">
        <v>46.683</v>
      </c>
      <c r="AR6">
        <v>32.688360000000003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77.69</v>
      </c>
      <c r="BA6">
        <f t="shared" si="1"/>
        <v>2833.5591479999994</v>
      </c>
      <c r="BD6">
        <v>24.07</v>
      </c>
      <c r="BE6">
        <v>3.81</v>
      </c>
      <c r="BF6">
        <v>0.78</v>
      </c>
      <c r="BG6">
        <v>1.85</v>
      </c>
      <c r="BH6">
        <v>5.81</v>
      </c>
      <c r="BI6">
        <v>7.17</v>
      </c>
      <c r="BJ6">
        <v>3.11</v>
      </c>
      <c r="BK6">
        <v>3.55</v>
      </c>
      <c r="BL6">
        <v>0.91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1.08</v>
      </c>
      <c r="BS6">
        <v>0.45</v>
      </c>
      <c r="BT6">
        <v>0</v>
      </c>
      <c r="BU6">
        <v>0</v>
      </c>
      <c r="BV6">
        <v>0</v>
      </c>
      <c r="BW6">
        <f t="shared" si="2"/>
        <v>77.69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124.5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17.748000000000001</v>
      </c>
      <c r="AG7">
        <v>37.059600000000003</v>
      </c>
      <c r="AH7">
        <v>152.94049999999999</v>
      </c>
      <c r="AI7">
        <v>2.5459999999999998</v>
      </c>
      <c r="AJ7">
        <v>0</v>
      </c>
      <c r="AK7">
        <v>50.252400000000002</v>
      </c>
      <c r="AL7">
        <v>79.364599999999996</v>
      </c>
      <c r="AM7">
        <v>5.1986999999999997</v>
      </c>
      <c r="AN7">
        <v>0.93737000000000004</v>
      </c>
      <c r="AO7">
        <v>26.46</v>
      </c>
      <c r="AP7">
        <v>12.9381</v>
      </c>
      <c r="AQ7">
        <v>46.683</v>
      </c>
      <c r="AR7">
        <v>29.5944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77.279999999999987</v>
      </c>
      <c r="BA7">
        <f t="shared" si="1"/>
        <v>2824.9713879999995</v>
      </c>
      <c r="BD7">
        <v>24.07</v>
      </c>
      <c r="BE7">
        <v>3.81</v>
      </c>
      <c r="BF7">
        <v>0.65</v>
      </c>
      <c r="BG7">
        <v>1.85</v>
      </c>
      <c r="BH7">
        <v>5.81</v>
      </c>
      <c r="BI7">
        <v>7.17</v>
      </c>
      <c r="BJ7">
        <v>3.11</v>
      </c>
      <c r="BK7">
        <v>3.55</v>
      </c>
      <c r="BL7">
        <v>0.91</v>
      </c>
      <c r="BM7">
        <v>0</v>
      </c>
      <c r="BN7">
        <v>0.5</v>
      </c>
      <c r="BO7">
        <v>15.93</v>
      </c>
      <c r="BP7">
        <v>3.98</v>
      </c>
      <c r="BQ7">
        <v>4.41</v>
      </c>
      <c r="BR7">
        <v>1.08</v>
      </c>
      <c r="BS7">
        <v>0.45</v>
      </c>
      <c r="BT7">
        <v>0</v>
      </c>
      <c r="BU7">
        <v>0</v>
      </c>
      <c r="BV7">
        <v>0</v>
      </c>
      <c r="BW7">
        <f t="shared" si="2"/>
        <v>77.279999999999987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124.5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42.14808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17.748000000000001</v>
      </c>
      <c r="AG8">
        <v>37.059600000000003</v>
      </c>
      <c r="AH8">
        <v>152.94049999999999</v>
      </c>
      <c r="AI8">
        <v>2.5459999999999998</v>
      </c>
      <c r="AJ8">
        <v>0</v>
      </c>
      <c r="AK8">
        <v>50.252400000000002</v>
      </c>
      <c r="AL8">
        <v>79.364599999999996</v>
      </c>
      <c r="AM8">
        <v>0</v>
      </c>
      <c r="AN8">
        <v>0.93737000000000004</v>
      </c>
      <c r="AO8">
        <v>26.46</v>
      </c>
      <c r="AP8">
        <v>12.9381</v>
      </c>
      <c r="AQ8">
        <v>46.683</v>
      </c>
      <c r="AR8">
        <v>29.5944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77.3</v>
      </c>
      <c r="BA8">
        <f t="shared" si="1"/>
        <v>2810.0855599999995</v>
      </c>
      <c r="BD8">
        <v>24.07</v>
      </c>
      <c r="BE8">
        <v>3.81</v>
      </c>
      <c r="BF8">
        <v>0.67</v>
      </c>
      <c r="BG8">
        <v>1.85</v>
      </c>
      <c r="BH8">
        <v>5.81</v>
      </c>
      <c r="BI8">
        <v>7.17</v>
      </c>
      <c r="BJ8">
        <v>3.11</v>
      </c>
      <c r="BK8">
        <v>3.55</v>
      </c>
      <c r="BL8">
        <v>0.91</v>
      </c>
      <c r="BM8">
        <v>0</v>
      </c>
      <c r="BN8">
        <v>0.5</v>
      </c>
      <c r="BO8">
        <v>15.93</v>
      </c>
      <c r="BP8">
        <v>3.98</v>
      </c>
      <c r="BQ8">
        <v>4.41</v>
      </c>
      <c r="BR8">
        <v>1.08</v>
      </c>
      <c r="BS8">
        <v>0.45</v>
      </c>
      <c r="BT8">
        <v>0</v>
      </c>
      <c r="BU8">
        <v>0</v>
      </c>
      <c r="BV8">
        <v>0</v>
      </c>
      <c r="BW8">
        <f t="shared" si="2"/>
        <v>77.3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124.5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42.14808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17.748000000000001</v>
      </c>
      <c r="AG9">
        <v>37.059600000000003</v>
      </c>
      <c r="AH9">
        <v>152.94049999999999</v>
      </c>
      <c r="AI9">
        <v>2.5459999999999998</v>
      </c>
      <c r="AJ9">
        <v>0</v>
      </c>
      <c r="AK9">
        <v>50.252400000000002</v>
      </c>
      <c r="AL9">
        <v>79.364599999999996</v>
      </c>
      <c r="AM9">
        <v>0</v>
      </c>
      <c r="AN9">
        <v>0.93737000000000004</v>
      </c>
      <c r="AO9">
        <v>24.99</v>
      </c>
      <c r="AP9">
        <v>12.9381</v>
      </c>
      <c r="AQ9">
        <v>46.683</v>
      </c>
      <c r="AR9">
        <v>29.5944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77.559999999999988</v>
      </c>
      <c r="BA9">
        <f t="shared" si="1"/>
        <v>2808.875559999999</v>
      </c>
      <c r="BD9">
        <v>24.07</v>
      </c>
      <c r="BE9">
        <v>3.81</v>
      </c>
      <c r="BF9">
        <v>0.65</v>
      </c>
      <c r="BG9">
        <v>1.85</v>
      </c>
      <c r="BH9">
        <v>5.81</v>
      </c>
      <c r="BI9">
        <v>7.17</v>
      </c>
      <c r="BJ9">
        <v>3.11</v>
      </c>
      <c r="BK9">
        <v>3.55</v>
      </c>
      <c r="BL9">
        <v>0.91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1.08</v>
      </c>
      <c r="BS9">
        <v>0.45</v>
      </c>
      <c r="BT9">
        <v>0</v>
      </c>
      <c r="BU9">
        <v>0</v>
      </c>
      <c r="BV9">
        <v>0</v>
      </c>
      <c r="BW9">
        <f t="shared" si="2"/>
        <v>77.559999999999988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124.5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42.14808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17.748000000000001</v>
      </c>
      <c r="AG10">
        <v>37.059600000000003</v>
      </c>
      <c r="AH10">
        <v>152.94049999999999</v>
      </c>
      <c r="AI10">
        <v>2.5459999999999998</v>
      </c>
      <c r="AJ10">
        <v>0</v>
      </c>
      <c r="AK10">
        <v>50.252400000000002</v>
      </c>
      <c r="AL10">
        <v>79.364599999999996</v>
      </c>
      <c r="AM10">
        <v>0</v>
      </c>
      <c r="AN10">
        <v>0.93737000000000004</v>
      </c>
      <c r="AO10">
        <v>24.99</v>
      </c>
      <c r="AP10">
        <v>12.9381</v>
      </c>
      <c r="AQ10">
        <v>46.683</v>
      </c>
      <c r="AR10">
        <v>29.5944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77.559999999999988</v>
      </c>
      <c r="BA10">
        <f t="shared" si="1"/>
        <v>2808.875559999999</v>
      </c>
      <c r="BD10">
        <v>24.07</v>
      </c>
      <c r="BE10">
        <v>3.81</v>
      </c>
      <c r="BF10">
        <v>0.65</v>
      </c>
      <c r="BG10">
        <v>1.85</v>
      </c>
      <c r="BH10">
        <v>5.81</v>
      </c>
      <c r="BI10">
        <v>7.17</v>
      </c>
      <c r="BJ10">
        <v>3.11</v>
      </c>
      <c r="BK10">
        <v>3.55</v>
      </c>
      <c r="BL10">
        <v>0.91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1.08</v>
      </c>
      <c r="BS10">
        <v>0.45</v>
      </c>
      <c r="BT10">
        <v>0</v>
      </c>
      <c r="BU10">
        <v>0</v>
      </c>
      <c r="BV10">
        <v>0</v>
      </c>
      <c r="BW10">
        <f t="shared" si="2"/>
        <v>77.559999999999988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124.5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42.14808</v>
      </c>
      <c r="AB11">
        <v>39.510120000000001</v>
      </c>
      <c r="AC11">
        <v>19.35568</v>
      </c>
      <c r="AD11">
        <v>36.591700000000003</v>
      </c>
      <c r="AE11">
        <v>49.436556000000003</v>
      </c>
      <c r="AF11">
        <v>8.8740000000000006</v>
      </c>
      <c r="AG11">
        <v>37.059600000000003</v>
      </c>
      <c r="AH11">
        <v>152.94049999999999</v>
      </c>
      <c r="AI11">
        <v>2.5459999999999998</v>
      </c>
      <c r="AJ11">
        <v>0</v>
      </c>
      <c r="AK11">
        <v>50.252400000000002</v>
      </c>
      <c r="AL11">
        <v>79.364599999999996</v>
      </c>
      <c r="AM11">
        <v>0</v>
      </c>
      <c r="AN11">
        <v>0.93737000000000004</v>
      </c>
      <c r="AO11">
        <v>24.99</v>
      </c>
      <c r="AP11">
        <v>12.9381</v>
      </c>
      <c r="AQ11">
        <v>46.683</v>
      </c>
      <c r="AR11">
        <v>29.5944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77.91</v>
      </c>
      <c r="BA11">
        <f t="shared" si="1"/>
        <v>2800.3515599999987</v>
      </c>
      <c r="BD11">
        <v>25.43</v>
      </c>
      <c r="BE11">
        <v>3.72</v>
      </c>
      <c r="BF11">
        <v>0.68</v>
      </c>
      <c r="BG11">
        <v>1.8</v>
      </c>
      <c r="BH11">
        <v>5.63</v>
      </c>
      <c r="BI11">
        <v>7.03</v>
      </c>
      <c r="BJ11">
        <v>3.21</v>
      </c>
      <c r="BK11">
        <v>3.54</v>
      </c>
      <c r="BL11">
        <v>0.87</v>
      </c>
      <c r="BM11">
        <v>0</v>
      </c>
      <c r="BN11">
        <v>0.48</v>
      </c>
      <c r="BO11">
        <v>15.81</v>
      </c>
      <c r="BP11">
        <v>3.84</v>
      </c>
      <c r="BQ11">
        <v>4.28</v>
      </c>
      <c r="BR11">
        <v>1.1399999999999999</v>
      </c>
      <c r="BS11">
        <v>0.45</v>
      </c>
      <c r="BT11">
        <v>0</v>
      </c>
      <c r="BU11">
        <v>0</v>
      </c>
      <c r="BV11">
        <v>0</v>
      </c>
      <c r="BW11">
        <f t="shared" si="2"/>
        <v>77.91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124.5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42.14808</v>
      </c>
      <c r="AB12">
        <v>39.510120000000001</v>
      </c>
      <c r="AC12">
        <v>19.35568</v>
      </c>
      <c r="AD12">
        <v>36.591700000000003</v>
      </c>
      <c r="AE12">
        <v>49.436556000000003</v>
      </c>
      <c r="AF12">
        <v>8.8740000000000006</v>
      </c>
      <c r="AG12">
        <v>37.059600000000003</v>
      </c>
      <c r="AH12">
        <v>152.94049999999999</v>
      </c>
      <c r="AI12">
        <v>2.5459999999999998</v>
      </c>
      <c r="AJ12">
        <v>0</v>
      </c>
      <c r="AK12">
        <v>50.252400000000002</v>
      </c>
      <c r="AL12">
        <v>79.364599999999996</v>
      </c>
      <c r="AM12">
        <v>0</v>
      </c>
      <c r="AN12">
        <v>0.93737000000000004</v>
      </c>
      <c r="AO12">
        <v>24.99</v>
      </c>
      <c r="AP12">
        <v>12.9381</v>
      </c>
      <c r="AQ12">
        <v>46.683</v>
      </c>
      <c r="AR12">
        <v>29.5944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78.05</v>
      </c>
      <c r="BA12">
        <f t="shared" si="1"/>
        <v>2800.491559999999</v>
      </c>
      <c r="BD12">
        <v>25.43</v>
      </c>
      <c r="BE12">
        <v>3.72</v>
      </c>
      <c r="BF12">
        <v>0.82</v>
      </c>
      <c r="BG12">
        <v>1.8</v>
      </c>
      <c r="BH12">
        <v>5.63</v>
      </c>
      <c r="BI12">
        <v>7.03</v>
      </c>
      <c r="BJ12">
        <v>3.21</v>
      </c>
      <c r="BK12">
        <v>3.54</v>
      </c>
      <c r="BL12">
        <v>0.87</v>
      </c>
      <c r="BM12">
        <v>0</v>
      </c>
      <c r="BN12">
        <v>0.48</v>
      </c>
      <c r="BO12">
        <v>15.81</v>
      </c>
      <c r="BP12">
        <v>3.84</v>
      </c>
      <c r="BQ12">
        <v>4.28</v>
      </c>
      <c r="BR12">
        <v>1.1399999999999999</v>
      </c>
      <c r="BS12">
        <v>0.45</v>
      </c>
      <c r="BT12">
        <v>0</v>
      </c>
      <c r="BU12">
        <v>0</v>
      </c>
      <c r="BV12">
        <v>0</v>
      </c>
      <c r="BW12">
        <f t="shared" si="2"/>
        <v>78.05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124.5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42.14808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37.059600000000003</v>
      </c>
      <c r="AH13">
        <v>152.94049999999999</v>
      </c>
      <c r="AI13">
        <v>2.5459999999999998</v>
      </c>
      <c r="AJ13">
        <v>0</v>
      </c>
      <c r="AK13">
        <v>50.252400000000002</v>
      </c>
      <c r="AL13">
        <v>79.364599999999996</v>
      </c>
      <c r="AM13">
        <v>0</v>
      </c>
      <c r="AN13">
        <v>0.93737000000000004</v>
      </c>
      <c r="AO13">
        <v>24.99</v>
      </c>
      <c r="AP13">
        <v>12.9381</v>
      </c>
      <c r="AQ13">
        <v>46.683</v>
      </c>
      <c r="AR13">
        <v>28.249199999999998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78.05</v>
      </c>
      <c r="BA13">
        <f t="shared" si="1"/>
        <v>2799.1463599999993</v>
      </c>
      <c r="BD13">
        <v>25.43</v>
      </c>
      <c r="BE13">
        <v>3.72</v>
      </c>
      <c r="BF13">
        <v>0.82</v>
      </c>
      <c r="BG13">
        <v>1.8</v>
      </c>
      <c r="BH13">
        <v>5.63</v>
      </c>
      <c r="BI13">
        <v>7.03</v>
      </c>
      <c r="BJ13">
        <v>3.21</v>
      </c>
      <c r="BK13">
        <v>3.54</v>
      </c>
      <c r="BL13">
        <v>0.87</v>
      </c>
      <c r="BM13">
        <v>0</v>
      </c>
      <c r="BN13">
        <v>0.48</v>
      </c>
      <c r="BO13">
        <v>15.81</v>
      </c>
      <c r="BP13">
        <v>3.84</v>
      </c>
      <c r="BQ13">
        <v>4.28</v>
      </c>
      <c r="BR13">
        <v>1.1399999999999999</v>
      </c>
      <c r="BS13">
        <v>0.45</v>
      </c>
      <c r="BT13">
        <v>0</v>
      </c>
      <c r="BU13">
        <v>0</v>
      </c>
      <c r="BV13">
        <v>0</v>
      </c>
      <c r="BW13">
        <f t="shared" si="2"/>
        <v>78.05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124.5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42.14808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37.059600000000003</v>
      </c>
      <c r="AH14">
        <v>152.94049999999999</v>
      </c>
      <c r="AI14">
        <v>2.5459999999999998</v>
      </c>
      <c r="AJ14">
        <v>0</v>
      </c>
      <c r="AK14">
        <v>50.252400000000002</v>
      </c>
      <c r="AL14">
        <v>79.364599999999996</v>
      </c>
      <c r="AM14">
        <v>0</v>
      </c>
      <c r="AN14">
        <v>0.93737000000000004</v>
      </c>
      <c r="AO14">
        <v>24.99</v>
      </c>
      <c r="AP14">
        <v>12.9381</v>
      </c>
      <c r="AQ14">
        <v>46.683</v>
      </c>
      <c r="AR14">
        <v>28.249199999999998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78.05</v>
      </c>
      <c r="BA14">
        <f t="shared" si="1"/>
        <v>2799.1463599999993</v>
      </c>
      <c r="BD14">
        <v>25.43</v>
      </c>
      <c r="BE14">
        <v>3.72</v>
      </c>
      <c r="BF14">
        <v>0.82</v>
      </c>
      <c r="BG14">
        <v>1.8</v>
      </c>
      <c r="BH14">
        <v>5.63</v>
      </c>
      <c r="BI14">
        <v>7.03</v>
      </c>
      <c r="BJ14">
        <v>3.21</v>
      </c>
      <c r="BK14">
        <v>3.54</v>
      </c>
      <c r="BL14">
        <v>0.87</v>
      </c>
      <c r="BM14">
        <v>0</v>
      </c>
      <c r="BN14">
        <v>0.48</v>
      </c>
      <c r="BO14">
        <v>15.81</v>
      </c>
      <c r="BP14">
        <v>3.84</v>
      </c>
      <c r="BQ14">
        <v>4.28</v>
      </c>
      <c r="BR14">
        <v>1.1399999999999999</v>
      </c>
      <c r="BS14">
        <v>0.45</v>
      </c>
      <c r="BT14">
        <v>0</v>
      </c>
      <c r="BU14">
        <v>0</v>
      </c>
      <c r="BV14">
        <v>0</v>
      </c>
      <c r="BW14">
        <f t="shared" si="2"/>
        <v>78.05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124.5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42.14808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37.059600000000003</v>
      </c>
      <c r="AH15">
        <v>152.94049999999999</v>
      </c>
      <c r="AI15">
        <v>2.5459999999999998</v>
      </c>
      <c r="AJ15">
        <v>0</v>
      </c>
      <c r="AK15">
        <v>50.252400000000002</v>
      </c>
      <c r="AL15">
        <v>79.364599999999996</v>
      </c>
      <c r="AM15">
        <v>0</v>
      </c>
      <c r="AN15">
        <v>0.93737000000000004</v>
      </c>
      <c r="AO15">
        <v>24.99</v>
      </c>
      <c r="AP15">
        <v>9.4794</v>
      </c>
      <c r="AQ15">
        <v>46.683</v>
      </c>
      <c r="AR15">
        <v>32.688360000000003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78.05</v>
      </c>
      <c r="BA15">
        <f t="shared" si="1"/>
        <v>2786.9567799999995</v>
      </c>
      <c r="BD15">
        <v>25.43</v>
      </c>
      <c r="BE15">
        <v>3.72</v>
      </c>
      <c r="BF15">
        <v>0.82</v>
      </c>
      <c r="BG15">
        <v>1.8</v>
      </c>
      <c r="BH15">
        <v>5.63</v>
      </c>
      <c r="BI15">
        <v>7.03</v>
      </c>
      <c r="BJ15">
        <v>3.21</v>
      </c>
      <c r="BK15">
        <v>3.54</v>
      </c>
      <c r="BL15">
        <v>0.87</v>
      </c>
      <c r="BM15">
        <v>0</v>
      </c>
      <c r="BN15">
        <v>0.48</v>
      </c>
      <c r="BO15">
        <v>15.81</v>
      </c>
      <c r="BP15">
        <v>3.84</v>
      </c>
      <c r="BQ15">
        <v>4.28</v>
      </c>
      <c r="BR15">
        <v>1.1399999999999999</v>
      </c>
      <c r="BS15">
        <v>0.45</v>
      </c>
      <c r="BT15">
        <v>0</v>
      </c>
      <c r="BU15">
        <v>0</v>
      </c>
      <c r="BV15">
        <v>0</v>
      </c>
      <c r="BW15">
        <f t="shared" si="2"/>
        <v>78.05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124.5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42.14808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8.8740000000000006</v>
      </c>
      <c r="AG16">
        <v>37.059600000000003</v>
      </c>
      <c r="AH16">
        <v>152.94049999999999</v>
      </c>
      <c r="AI16">
        <v>2.5459999999999998</v>
      </c>
      <c r="AJ16">
        <v>0</v>
      </c>
      <c r="AK16">
        <v>50.252400000000002</v>
      </c>
      <c r="AL16">
        <v>79.364599999999996</v>
      </c>
      <c r="AM16">
        <v>0</v>
      </c>
      <c r="AN16">
        <v>0.93737000000000004</v>
      </c>
      <c r="AO16">
        <v>24.99</v>
      </c>
      <c r="AP16">
        <v>9.4794</v>
      </c>
      <c r="AQ16">
        <v>46.683</v>
      </c>
      <c r="AR16">
        <v>32.688360000000003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78.05</v>
      </c>
      <c r="BA16">
        <f t="shared" si="1"/>
        <v>2786.9567799999995</v>
      </c>
      <c r="BD16">
        <v>25.43</v>
      </c>
      <c r="BE16">
        <v>3.72</v>
      </c>
      <c r="BF16">
        <v>0.82</v>
      </c>
      <c r="BG16">
        <v>1.8</v>
      </c>
      <c r="BH16">
        <v>5.63</v>
      </c>
      <c r="BI16">
        <v>7.03</v>
      </c>
      <c r="BJ16">
        <v>3.21</v>
      </c>
      <c r="BK16">
        <v>3.54</v>
      </c>
      <c r="BL16">
        <v>0.87</v>
      </c>
      <c r="BM16">
        <v>0</v>
      </c>
      <c r="BN16">
        <v>0.48</v>
      </c>
      <c r="BO16">
        <v>15.81</v>
      </c>
      <c r="BP16">
        <v>3.84</v>
      </c>
      <c r="BQ16">
        <v>4.28</v>
      </c>
      <c r="BR16">
        <v>1.1399999999999999</v>
      </c>
      <c r="BS16">
        <v>0.45</v>
      </c>
      <c r="BT16">
        <v>0</v>
      </c>
      <c r="BU16">
        <v>0</v>
      </c>
      <c r="BV16">
        <v>0</v>
      </c>
      <c r="BW16">
        <f t="shared" si="2"/>
        <v>78.05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124.5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42.14808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8.8740000000000006</v>
      </c>
      <c r="AG17">
        <v>37.059600000000003</v>
      </c>
      <c r="AH17">
        <v>152.94049999999999</v>
      </c>
      <c r="AI17">
        <v>2.5459999999999998</v>
      </c>
      <c r="AJ17">
        <v>0</v>
      </c>
      <c r="AK17">
        <v>50.252400000000002</v>
      </c>
      <c r="AL17">
        <v>79.364599999999996</v>
      </c>
      <c r="AM17">
        <v>0</v>
      </c>
      <c r="AN17">
        <v>0.93737000000000004</v>
      </c>
      <c r="AO17">
        <v>24.99</v>
      </c>
      <c r="AP17">
        <v>9.4794</v>
      </c>
      <c r="AQ17">
        <v>44.414999999999999</v>
      </c>
      <c r="AR17">
        <v>32.688360000000003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78.05</v>
      </c>
      <c r="BA17">
        <f t="shared" si="1"/>
        <v>2784.6887799999995</v>
      </c>
      <c r="BD17">
        <v>25.43</v>
      </c>
      <c r="BE17">
        <v>3.72</v>
      </c>
      <c r="BF17">
        <v>0.82</v>
      </c>
      <c r="BG17">
        <v>1.8</v>
      </c>
      <c r="BH17">
        <v>5.63</v>
      </c>
      <c r="BI17">
        <v>7.03</v>
      </c>
      <c r="BJ17">
        <v>3.21</v>
      </c>
      <c r="BK17">
        <v>3.54</v>
      </c>
      <c r="BL17">
        <v>0.87</v>
      </c>
      <c r="BM17">
        <v>0</v>
      </c>
      <c r="BN17">
        <v>0.48</v>
      </c>
      <c r="BO17">
        <v>15.81</v>
      </c>
      <c r="BP17">
        <v>3.84</v>
      </c>
      <c r="BQ17">
        <v>4.28</v>
      </c>
      <c r="BR17">
        <v>1.1399999999999999</v>
      </c>
      <c r="BS17">
        <v>0.45</v>
      </c>
      <c r="BT17">
        <v>0</v>
      </c>
      <c r="BU17">
        <v>0</v>
      </c>
      <c r="BV17">
        <v>0</v>
      </c>
      <c r="BW17">
        <f t="shared" si="2"/>
        <v>78.05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124.5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42.14808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8.8740000000000006</v>
      </c>
      <c r="AG18">
        <v>37.059600000000003</v>
      </c>
      <c r="AH18">
        <v>152.94049999999999</v>
      </c>
      <c r="AI18">
        <v>2.5459999999999998</v>
      </c>
      <c r="AJ18">
        <v>0</v>
      </c>
      <c r="AK18">
        <v>50.252400000000002</v>
      </c>
      <c r="AL18">
        <v>79.364599999999996</v>
      </c>
      <c r="AM18">
        <v>0</v>
      </c>
      <c r="AN18">
        <v>0.93737000000000004</v>
      </c>
      <c r="AO18">
        <v>24.99</v>
      </c>
      <c r="AP18">
        <v>9.4794</v>
      </c>
      <c r="AQ18">
        <v>31.122</v>
      </c>
      <c r="AR18">
        <v>32.688360000000003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78.05</v>
      </c>
      <c r="BA18">
        <f t="shared" si="1"/>
        <v>2771.3957799999994</v>
      </c>
      <c r="BD18">
        <v>25.43</v>
      </c>
      <c r="BE18">
        <v>3.72</v>
      </c>
      <c r="BF18">
        <v>0.82</v>
      </c>
      <c r="BG18">
        <v>1.8</v>
      </c>
      <c r="BH18">
        <v>5.63</v>
      </c>
      <c r="BI18">
        <v>7.03</v>
      </c>
      <c r="BJ18">
        <v>3.21</v>
      </c>
      <c r="BK18">
        <v>3.54</v>
      </c>
      <c r="BL18">
        <v>0.87</v>
      </c>
      <c r="BM18">
        <v>0</v>
      </c>
      <c r="BN18">
        <v>0.48</v>
      </c>
      <c r="BO18">
        <v>15.81</v>
      </c>
      <c r="BP18">
        <v>3.84</v>
      </c>
      <c r="BQ18">
        <v>4.28</v>
      </c>
      <c r="BR18">
        <v>1.1399999999999999</v>
      </c>
      <c r="BS18">
        <v>0.45</v>
      </c>
      <c r="BT18">
        <v>0</v>
      </c>
      <c r="BU18">
        <v>0</v>
      </c>
      <c r="BV18">
        <v>0</v>
      </c>
      <c r="BW18">
        <f t="shared" si="2"/>
        <v>78.05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124.5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42.14808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37.059600000000003</v>
      </c>
      <c r="AH19">
        <v>152.94049999999999</v>
      </c>
      <c r="AI19">
        <v>2.5459999999999998</v>
      </c>
      <c r="AJ19">
        <v>0</v>
      </c>
      <c r="AK19">
        <v>50.252400000000002</v>
      </c>
      <c r="AL19">
        <v>79.364599999999996</v>
      </c>
      <c r="AM19">
        <v>0</v>
      </c>
      <c r="AN19">
        <v>0.93737000000000004</v>
      </c>
      <c r="AO19">
        <v>24.99</v>
      </c>
      <c r="AP19">
        <v>9.4794</v>
      </c>
      <c r="AQ19">
        <v>29.61</v>
      </c>
      <c r="AR19">
        <v>28.249199999999998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78.2</v>
      </c>
      <c r="BA19">
        <f t="shared" si="1"/>
        <v>2765.5946199999994</v>
      </c>
      <c r="BD19">
        <v>25.43</v>
      </c>
      <c r="BE19">
        <v>3.72</v>
      </c>
      <c r="BF19">
        <v>0.86</v>
      </c>
      <c r="BG19">
        <v>1.8</v>
      </c>
      <c r="BH19">
        <v>5.63</v>
      </c>
      <c r="BI19">
        <v>7.03</v>
      </c>
      <c r="BJ19">
        <v>3.21</v>
      </c>
      <c r="BK19">
        <v>3.54</v>
      </c>
      <c r="BL19">
        <v>0.98</v>
      </c>
      <c r="BM19">
        <v>0</v>
      </c>
      <c r="BN19">
        <v>0.48</v>
      </c>
      <c r="BO19">
        <v>15.81</v>
      </c>
      <c r="BP19">
        <v>3.84</v>
      </c>
      <c r="BQ19">
        <v>4.28</v>
      </c>
      <c r="BR19">
        <v>1.1399999999999999</v>
      </c>
      <c r="BS19">
        <v>0.45</v>
      </c>
      <c r="BT19">
        <v>0</v>
      </c>
      <c r="BU19">
        <v>0</v>
      </c>
      <c r="BV19">
        <v>0</v>
      </c>
      <c r="BW19">
        <f t="shared" si="2"/>
        <v>78.2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124.5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42.14808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37.059600000000003</v>
      </c>
      <c r="AH20">
        <v>152.94049999999999</v>
      </c>
      <c r="AI20">
        <v>2.5459999999999998</v>
      </c>
      <c r="AJ20">
        <v>0</v>
      </c>
      <c r="AK20">
        <v>50.252400000000002</v>
      </c>
      <c r="AL20">
        <v>79.364599999999996</v>
      </c>
      <c r="AM20">
        <v>0</v>
      </c>
      <c r="AN20">
        <v>0.93737000000000004</v>
      </c>
      <c r="AO20">
        <v>24.99</v>
      </c>
      <c r="AP20">
        <v>9.4794</v>
      </c>
      <c r="AQ20">
        <v>29.61</v>
      </c>
      <c r="AR20">
        <v>28.249199999999998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78.2</v>
      </c>
      <c r="BA20">
        <f t="shared" si="1"/>
        <v>2765.5946199999994</v>
      </c>
      <c r="BD20">
        <v>25.43</v>
      </c>
      <c r="BE20">
        <v>3.72</v>
      </c>
      <c r="BF20">
        <v>0.86</v>
      </c>
      <c r="BG20">
        <v>1.8</v>
      </c>
      <c r="BH20">
        <v>5.63</v>
      </c>
      <c r="BI20">
        <v>7.03</v>
      </c>
      <c r="BJ20">
        <v>3.21</v>
      </c>
      <c r="BK20">
        <v>3.54</v>
      </c>
      <c r="BL20">
        <v>0.98</v>
      </c>
      <c r="BM20">
        <v>0</v>
      </c>
      <c r="BN20">
        <v>0.48</v>
      </c>
      <c r="BO20">
        <v>15.81</v>
      </c>
      <c r="BP20">
        <v>3.84</v>
      </c>
      <c r="BQ20">
        <v>4.28</v>
      </c>
      <c r="BR20">
        <v>1.1399999999999999</v>
      </c>
      <c r="BS20">
        <v>0.45</v>
      </c>
      <c r="BT20">
        <v>0</v>
      </c>
      <c r="BU20">
        <v>0</v>
      </c>
      <c r="BV20">
        <v>0</v>
      </c>
      <c r="BW20">
        <f t="shared" si="2"/>
        <v>78.2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124.5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42.14808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37.059600000000003</v>
      </c>
      <c r="AH21">
        <v>152.94049999999999</v>
      </c>
      <c r="AI21">
        <v>2.5459999999999998</v>
      </c>
      <c r="AJ21">
        <v>0</v>
      </c>
      <c r="AK21">
        <v>50.252400000000002</v>
      </c>
      <c r="AL21">
        <v>69.72</v>
      </c>
      <c r="AM21">
        <v>0</v>
      </c>
      <c r="AN21">
        <v>0.93737000000000004</v>
      </c>
      <c r="AO21">
        <v>24.99</v>
      </c>
      <c r="AP21">
        <v>9.4794</v>
      </c>
      <c r="AQ21">
        <v>29.61</v>
      </c>
      <c r="AR21">
        <v>30.266999999999999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77.95</v>
      </c>
      <c r="BA21">
        <f t="shared" si="1"/>
        <v>2757.7178199999989</v>
      </c>
      <c r="BD21">
        <v>25.43</v>
      </c>
      <c r="BE21">
        <v>3.72</v>
      </c>
      <c r="BF21">
        <v>0.86</v>
      </c>
      <c r="BG21">
        <v>1.8</v>
      </c>
      <c r="BH21">
        <v>5.63</v>
      </c>
      <c r="BI21">
        <v>7.03</v>
      </c>
      <c r="BJ21">
        <v>3.21</v>
      </c>
      <c r="BK21">
        <v>3.54</v>
      </c>
      <c r="BL21">
        <v>0.98</v>
      </c>
      <c r="BM21">
        <v>0</v>
      </c>
      <c r="BN21">
        <v>0.48</v>
      </c>
      <c r="BO21">
        <v>15.56</v>
      </c>
      <c r="BP21">
        <v>3.84</v>
      </c>
      <c r="BQ21">
        <v>4.28</v>
      </c>
      <c r="BR21">
        <v>1.1399999999999999</v>
      </c>
      <c r="BS21">
        <v>0.45</v>
      </c>
      <c r="BT21">
        <v>0</v>
      </c>
      <c r="BU21">
        <v>0</v>
      </c>
      <c r="BV21">
        <v>0</v>
      </c>
      <c r="BW21">
        <f t="shared" si="2"/>
        <v>77.95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124.5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42.14808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37.059600000000003</v>
      </c>
      <c r="AH22">
        <v>152.94049999999999</v>
      </c>
      <c r="AI22">
        <v>2.5459999999999998</v>
      </c>
      <c r="AJ22">
        <v>0</v>
      </c>
      <c r="AK22">
        <v>50.252400000000002</v>
      </c>
      <c r="AL22">
        <v>69.72</v>
      </c>
      <c r="AM22">
        <v>0</v>
      </c>
      <c r="AN22">
        <v>0.93737000000000004</v>
      </c>
      <c r="AO22">
        <v>24.99</v>
      </c>
      <c r="AP22">
        <v>9.4794</v>
      </c>
      <c r="AQ22">
        <v>29.61</v>
      </c>
      <c r="AR22">
        <v>30.266999999999999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77.95</v>
      </c>
      <c r="BA22">
        <f t="shared" si="1"/>
        <v>2757.7178199999989</v>
      </c>
      <c r="BD22">
        <v>25.43</v>
      </c>
      <c r="BE22">
        <v>3.72</v>
      </c>
      <c r="BF22">
        <v>0.86</v>
      </c>
      <c r="BG22">
        <v>1.8</v>
      </c>
      <c r="BH22">
        <v>5.63</v>
      </c>
      <c r="BI22">
        <v>7.03</v>
      </c>
      <c r="BJ22">
        <v>3.21</v>
      </c>
      <c r="BK22">
        <v>3.54</v>
      </c>
      <c r="BL22">
        <v>0.98</v>
      </c>
      <c r="BM22">
        <v>0</v>
      </c>
      <c r="BN22">
        <v>0.48</v>
      </c>
      <c r="BO22">
        <v>15.56</v>
      </c>
      <c r="BP22">
        <v>3.84</v>
      </c>
      <c r="BQ22">
        <v>4.28</v>
      </c>
      <c r="BR22">
        <v>1.1399999999999999</v>
      </c>
      <c r="BS22">
        <v>0.45</v>
      </c>
      <c r="BT22">
        <v>0</v>
      </c>
      <c r="BU22">
        <v>0</v>
      </c>
      <c r="BV22">
        <v>0</v>
      </c>
      <c r="BW22">
        <f t="shared" si="2"/>
        <v>77.95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124.5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42.14808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37.059600000000003</v>
      </c>
      <c r="AH23">
        <v>152.94049999999999</v>
      </c>
      <c r="AI23">
        <v>3.819</v>
      </c>
      <c r="AJ23">
        <v>0</v>
      </c>
      <c r="AK23">
        <v>50.252400000000002</v>
      </c>
      <c r="AL23">
        <v>69.72</v>
      </c>
      <c r="AM23">
        <v>0</v>
      </c>
      <c r="AN23">
        <v>0.93737000000000004</v>
      </c>
      <c r="AO23">
        <v>24.99</v>
      </c>
      <c r="AP23">
        <v>9.4794</v>
      </c>
      <c r="AQ23">
        <v>29.61</v>
      </c>
      <c r="AR23">
        <v>30.266999999999999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77.97</v>
      </c>
      <c r="BA23">
        <f t="shared" si="1"/>
        <v>2759.0108199999991</v>
      </c>
      <c r="BD23">
        <v>25.43</v>
      </c>
      <c r="BE23">
        <v>3.72</v>
      </c>
      <c r="BF23">
        <v>0.68</v>
      </c>
      <c r="BG23">
        <v>1.8</v>
      </c>
      <c r="BH23">
        <v>5.63</v>
      </c>
      <c r="BI23">
        <v>7.03</v>
      </c>
      <c r="BJ23">
        <v>3.21</v>
      </c>
      <c r="BK23">
        <v>3.67</v>
      </c>
      <c r="BL23">
        <v>0.98</v>
      </c>
      <c r="BM23">
        <v>0</v>
      </c>
      <c r="BN23">
        <v>0.48</v>
      </c>
      <c r="BO23">
        <v>15.63</v>
      </c>
      <c r="BP23">
        <v>3.84</v>
      </c>
      <c r="BQ23">
        <v>4.28</v>
      </c>
      <c r="BR23">
        <v>1.1399999999999999</v>
      </c>
      <c r="BS23">
        <v>0.45</v>
      </c>
      <c r="BT23">
        <v>0</v>
      </c>
      <c r="BU23">
        <v>0</v>
      </c>
      <c r="BV23">
        <v>0</v>
      </c>
      <c r="BW23">
        <f t="shared" si="2"/>
        <v>77.97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124.5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42.14808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37.059600000000003</v>
      </c>
      <c r="AH24">
        <v>152.94049999999999</v>
      </c>
      <c r="AI24">
        <v>3.819</v>
      </c>
      <c r="AJ24">
        <v>0</v>
      </c>
      <c r="AK24">
        <v>50.252400000000002</v>
      </c>
      <c r="AL24">
        <v>79.364599999999996</v>
      </c>
      <c r="AM24">
        <v>0</v>
      </c>
      <c r="AN24">
        <v>0.93737000000000004</v>
      </c>
      <c r="AO24">
        <v>24.99</v>
      </c>
      <c r="AP24">
        <v>9.4794</v>
      </c>
      <c r="AQ24">
        <v>29.61</v>
      </c>
      <c r="AR24">
        <v>30.266999999999999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78.150000000000006</v>
      </c>
      <c r="BA24">
        <f t="shared" si="1"/>
        <v>2768.8354199999994</v>
      </c>
      <c r="BD24">
        <v>25.43</v>
      </c>
      <c r="BE24">
        <v>3.72</v>
      </c>
      <c r="BF24">
        <v>0.86</v>
      </c>
      <c r="BG24">
        <v>1.8</v>
      </c>
      <c r="BH24">
        <v>5.63</v>
      </c>
      <c r="BI24">
        <v>7.03</v>
      </c>
      <c r="BJ24">
        <v>3.21</v>
      </c>
      <c r="BK24">
        <v>3.67</v>
      </c>
      <c r="BL24">
        <v>0.98</v>
      </c>
      <c r="BM24">
        <v>0</v>
      </c>
      <c r="BN24">
        <v>0.48</v>
      </c>
      <c r="BO24">
        <v>15.63</v>
      </c>
      <c r="BP24">
        <v>3.84</v>
      </c>
      <c r="BQ24">
        <v>4.28</v>
      </c>
      <c r="BR24">
        <v>1.1399999999999999</v>
      </c>
      <c r="BS24">
        <v>0.45</v>
      </c>
      <c r="BT24">
        <v>0</v>
      </c>
      <c r="BU24">
        <v>0</v>
      </c>
      <c r="BV24">
        <v>0</v>
      </c>
      <c r="BW24">
        <f t="shared" si="2"/>
        <v>78.150000000000006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124.5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42.14808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37.059600000000003</v>
      </c>
      <c r="AH25">
        <v>152.94049999999999</v>
      </c>
      <c r="AI25">
        <v>6.3650000000000002</v>
      </c>
      <c r="AJ25">
        <v>0</v>
      </c>
      <c r="AK25">
        <v>50.252400000000002</v>
      </c>
      <c r="AL25">
        <v>79.364599999999996</v>
      </c>
      <c r="AM25">
        <v>0</v>
      </c>
      <c r="AN25">
        <v>0.93737000000000004</v>
      </c>
      <c r="AO25">
        <v>24.99</v>
      </c>
      <c r="AP25">
        <v>9.4794</v>
      </c>
      <c r="AQ25">
        <v>29.61</v>
      </c>
      <c r="AR25">
        <v>30.266999999999999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77.680000000000007</v>
      </c>
      <c r="BA25">
        <f t="shared" si="1"/>
        <v>2770.911419999999</v>
      </c>
      <c r="BD25">
        <v>25.43</v>
      </c>
      <c r="BE25">
        <v>3.72</v>
      </c>
      <c r="BF25">
        <v>0.86</v>
      </c>
      <c r="BG25">
        <v>1.8</v>
      </c>
      <c r="BH25">
        <v>5.63</v>
      </c>
      <c r="BI25">
        <v>7.03</v>
      </c>
      <c r="BJ25">
        <v>3.21</v>
      </c>
      <c r="BK25">
        <v>3.67</v>
      </c>
      <c r="BL25">
        <v>0.98</v>
      </c>
      <c r="BM25">
        <v>0</v>
      </c>
      <c r="BN25">
        <v>0.48</v>
      </c>
      <c r="BO25">
        <v>15.63</v>
      </c>
      <c r="BP25">
        <v>3.37</v>
      </c>
      <c r="BQ25">
        <v>4.28</v>
      </c>
      <c r="BR25">
        <v>1.1399999999999999</v>
      </c>
      <c r="BS25">
        <v>0.45</v>
      </c>
      <c r="BT25">
        <v>0</v>
      </c>
      <c r="BU25">
        <v>0</v>
      </c>
      <c r="BV25">
        <v>0</v>
      </c>
      <c r="BW25">
        <f t="shared" si="2"/>
        <v>77.680000000000007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124.5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42.14808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37.059600000000003</v>
      </c>
      <c r="AH26">
        <v>152.94049999999999</v>
      </c>
      <c r="AI26">
        <v>10.183999999999999</v>
      </c>
      <c r="AJ26">
        <v>0</v>
      </c>
      <c r="AK26">
        <v>50.252400000000002</v>
      </c>
      <c r="AL26">
        <v>79.364599999999996</v>
      </c>
      <c r="AM26">
        <v>0</v>
      </c>
      <c r="AN26">
        <v>0.93737000000000004</v>
      </c>
      <c r="AO26">
        <v>24.99</v>
      </c>
      <c r="AP26">
        <v>9.4794</v>
      </c>
      <c r="AQ26">
        <v>14.805</v>
      </c>
      <c r="AR26">
        <v>30.266999999999999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77.540000000000006</v>
      </c>
      <c r="BA26">
        <f t="shared" si="1"/>
        <v>2759.7854199999992</v>
      </c>
      <c r="BD26">
        <v>25.43</v>
      </c>
      <c r="BE26">
        <v>3.72</v>
      </c>
      <c r="BF26">
        <v>0.86</v>
      </c>
      <c r="BG26">
        <v>1.8</v>
      </c>
      <c r="BH26">
        <v>5.63</v>
      </c>
      <c r="BI26">
        <v>7.03</v>
      </c>
      <c r="BJ26">
        <v>3.21</v>
      </c>
      <c r="BK26">
        <v>3.75</v>
      </c>
      <c r="BL26">
        <v>1.01</v>
      </c>
      <c r="BM26">
        <v>0</v>
      </c>
      <c r="BN26">
        <v>0.48</v>
      </c>
      <c r="BO26">
        <v>15.63</v>
      </c>
      <c r="BP26">
        <v>3.12</v>
      </c>
      <c r="BQ26">
        <v>4.28</v>
      </c>
      <c r="BR26">
        <v>1.1399999999999999</v>
      </c>
      <c r="BS26">
        <v>0.45</v>
      </c>
      <c r="BT26">
        <v>0</v>
      </c>
      <c r="BU26">
        <v>0</v>
      </c>
      <c r="BV26">
        <v>0</v>
      </c>
      <c r="BW26">
        <f t="shared" si="2"/>
        <v>77.540000000000006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124.5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28.09872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37.059600000000003</v>
      </c>
      <c r="AH27">
        <v>152.94049999999999</v>
      </c>
      <c r="AI27">
        <v>14.003</v>
      </c>
      <c r="AJ27">
        <v>0</v>
      </c>
      <c r="AK27">
        <v>50.252400000000002</v>
      </c>
      <c r="AL27">
        <v>79.364599999999996</v>
      </c>
      <c r="AM27">
        <v>0</v>
      </c>
      <c r="AN27">
        <v>0.93737000000000004</v>
      </c>
      <c r="AO27">
        <v>24.99</v>
      </c>
      <c r="AP27">
        <v>9.4794</v>
      </c>
      <c r="AQ27">
        <v>14.805</v>
      </c>
      <c r="AR27">
        <v>30.266999999999999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76.53</v>
      </c>
      <c r="BA27">
        <f t="shared" si="1"/>
        <v>2748.5450599999995</v>
      </c>
      <c r="BD27">
        <v>24.07</v>
      </c>
      <c r="BE27">
        <v>3.81</v>
      </c>
      <c r="BF27">
        <v>0.81</v>
      </c>
      <c r="BG27">
        <v>1.85</v>
      </c>
      <c r="BH27">
        <v>5.81</v>
      </c>
      <c r="BI27">
        <v>7.17</v>
      </c>
      <c r="BJ27">
        <v>3.11</v>
      </c>
      <c r="BK27">
        <v>3.75</v>
      </c>
      <c r="BL27">
        <v>1.05</v>
      </c>
      <c r="BM27">
        <v>0</v>
      </c>
      <c r="BN27">
        <v>0.5</v>
      </c>
      <c r="BO27">
        <v>16.02</v>
      </c>
      <c r="BP27">
        <v>2.64</v>
      </c>
      <c r="BQ27">
        <v>4.41</v>
      </c>
      <c r="BR27">
        <v>1.08</v>
      </c>
      <c r="BS27">
        <v>0.45</v>
      </c>
      <c r="BT27">
        <v>0</v>
      </c>
      <c r="BU27">
        <v>0</v>
      </c>
      <c r="BV27">
        <v>0</v>
      </c>
      <c r="BW27">
        <f t="shared" si="2"/>
        <v>76.53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124.5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26.544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37.059600000000003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79.364599999999996</v>
      </c>
      <c r="AM28">
        <v>0</v>
      </c>
      <c r="AN28">
        <v>0.93737000000000004</v>
      </c>
      <c r="AO28">
        <v>24.99</v>
      </c>
      <c r="AP28">
        <v>9.4794</v>
      </c>
      <c r="AQ28">
        <v>14.805</v>
      </c>
      <c r="AR28">
        <v>30.266999999999999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76.27</v>
      </c>
      <c r="BA28">
        <f t="shared" si="1"/>
        <v>2798.1595399999992</v>
      </c>
      <c r="BD28">
        <v>24.07</v>
      </c>
      <c r="BE28">
        <v>3.81</v>
      </c>
      <c r="BF28">
        <v>0.81</v>
      </c>
      <c r="BG28">
        <v>1.85</v>
      </c>
      <c r="BH28">
        <v>5.81</v>
      </c>
      <c r="BI28">
        <v>7.17</v>
      </c>
      <c r="BJ28">
        <v>3.11</v>
      </c>
      <c r="BK28">
        <v>3.75</v>
      </c>
      <c r="BL28">
        <v>1.05</v>
      </c>
      <c r="BM28">
        <v>0</v>
      </c>
      <c r="BN28">
        <v>0.5</v>
      </c>
      <c r="BO28">
        <v>16.02</v>
      </c>
      <c r="BP28">
        <v>2.38</v>
      </c>
      <c r="BQ28">
        <v>4.41</v>
      </c>
      <c r="BR28">
        <v>1.08</v>
      </c>
      <c r="BS28">
        <v>0.45</v>
      </c>
      <c r="BT28">
        <v>0</v>
      </c>
      <c r="BU28">
        <v>0</v>
      </c>
      <c r="BV28">
        <v>0</v>
      </c>
      <c r="BW28">
        <f t="shared" si="2"/>
        <v>76.27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124.5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14.128360000000001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37.059600000000003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0.93737000000000004</v>
      </c>
      <c r="AO29">
        <v>24.99</v>
      </c>
      <c r="AP29">
        <v>9.4794</v>
      </c>
      <c r="AQ29">
        <v>0</v>
      </c>
      <c r="AR29">
        <v>32.688360000000003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76.27</v>
      </c>
      <c r="BA29">
        <f t="shared" si="1"/>
        <v>2777.6596600000003</v>
      </c>
      <c r="BD29">
        <v>24.07</v>
      </c>
      <c r="BE29">
        <v>3.81</v>
      </c>
      <c r="BF29">
        <v>0.81</v>
      </c>
      <c r="BG29">
        <v>1.85</v>
      </c>
      <c r="BH29">
        <v>5.81</v>
      </c>
      <c r="BI29">
        <v>7.17</v>
      </c>
      <c r="BJ29">
        <v>3.11</v>
      </c>
      <c r="BK29">
        <v>3.75</v>
      </c>
      <c r="BL29">
        <v>1.05</v>
      </c>
      <c r="BM29">
        <v>0</v>
      </c>
      <c r="BN29">
        <v>0.5</v>
      </c>
      <c r="BO29">
        <v>16.02</v>
      </c>
      <c r="BP29">
        <v>2.38</v>
      </c>
      <c r="BQ29">
        <v>4.41</v>
      </c>
      <c r="BR29">
        <v>1.08</v>
      </c>
      <c r="BS29">
        <v>0.45</v>
      </c>
      <c r="BT29">
        <v>0</v>
      </c>
      <c r="BU29">
        <v>0</v>
      </c>
      <c r="BV29">
        <v>0</v>
      </c>
      <c r="BW29">
        <f t="shared" si="2"/>
        <v>76.27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124.5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0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37.059600000000003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0.93737000000000004</v>
      </c>
      <c r="AO30">
        <v>24.99</v>
      </c>
      <c r="AP30">
        <v>9.4794</v>
      </c>
      <c r="AQ30">
        <v>0</v>
      </c>
      <c r="AR30">
        <v>32.688360000000003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76.27</v>
      </c>
      <c r="BA30">
        <f t="shared" si="1"/>
        <v>2763.5313000000001</v>
      </c>
      <c r="BD30">
        <v>24.07</v>
      </c>
      <c r="BE30">
        <v>3.81</v>
      </c>
      <c r="BF30">
        <v>0.81</v>
      </c>
      <c r="BG30">
        <v>1.85</v>
      </c>
      <c r="BH30">
        <v>5.81</v>
      </c>
      <c r="BI30">
        <v>7.17</v>
      </c>
      <c r="BJ30">
        <v>3.11</v>
      </c>
      <c r="BK30">
        <v>3.75</v>
      </c>
      <c r="BL30">
        <v>1.05</v>
      </c>
      <c r="BM30">
        <v>0</v>
      </c>
      <c r="BN30">
        <v>0.5</v>
      </c>
      <c r="BO30">
        <v>16.02</v>
      </c>
      <c r="BP30">
        <v>2.38</v>
      </c>
      <c r="BQ30">
        <v>4.41</v>
      </c>
      <c r="BR30">
        <v>1.08</v>
      </c>
      <c r="BS30">
        <v>0.45</v>
      </c>
      <c r="BT30">
        <v>0</v>
      </c>
      <c r="BU30">
        <v>0</v>
      </c>
      <c r="BV30">
        <v>0</v>
      </c>
      <c r="BW30">
        <f t="shared" si="2"/>
        <v>76.27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124.5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37.059600000000003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0.93737000000000004</v>
      </c>
      <c r="AO31">
        <v>24.99</v>
      </c>
      <c r="AP31">
        <v>9.4794</v>
      </c>
      <c r="AQ31">
        <v>0</v>
      </c>
      <c r="AR31">
        <v>32.688360000000003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76.2</v>
      </c>
      <c r="BA31">
        <f t="shared" si="1"/>
        <v>2756.9075000000003</v>
      </c>
      <c r="BD31">
        <v>24.07</v>
      </c>
      <c r="BE31">
        <v>3.81</v>
      </c>
      <c r="BF31">
        <v>0.81</v>
      </c>
      <c r="BG31">
        <v>1.85</v>
      </c>
      <c r="BH31">
        <v>5.81</v>
      </c>
      <c r="BI31">
        <v>7.17</v>
      </c>
      <c r="BJ31">
        <v>3.11</v>
      </c>
      <c r="BK31">
        <v>3.7</v>
      </c>
      <c r="BL31">
        <v>1.03</v>
      </c>
      <c r="BM31">
        <v>0</v>
      </c>
      <c r="BN31">
        <v>0.5</v>
      </c>
      <c r="BO31">
        <v>16.02</v>
      </c>
      <c r="BP31">
        <v>2.38</v>
      </c>
      <c r="BQ31">
        <v>4.41</v>
      </c>
      <c r="BR31">
        <v>1.08</v>
      </c>
      <c r="BS31">
        <v>0.45</v>
      </c>
      <c r="BT31">
        <v>0</v>
      </c>
      <c r="BU31">
        <v>0</v>
      </c>
      <c r="BV31">
        <v>0</v>
      </c>
      <c r="BW31">
        <f t="shared" si="2"/>
        <v>76.2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124.5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37.059600000000003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0.93737000000000004</v>
      </c>
      <c r="AO32">
        <v>24.99</v>
      </c>
      <c r="AP32">
        <v>9.4794</v>
      </c>
      <c r="AQ32">
        <v>0</v>
      </c>
      <c r="AR32">
        <v>32.688360000000003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76.2</v>
      </c>
      <c r="BA32">
        <f t="shared" si="1"/>
        <v>2756.9075000000003</v>
      </c>
      <c r="BD32">
        <v>24.07</v>
      </c>
      <c r="BE32">
        <v>3.81</v>
      </c>
      <c r="BF32">
        <v>0.81</v>
      </c>
      <c r="BG32">
        <v>1.85</v>
      </c>
      <c r="BH32">
        <v>5.81</v>
      </c>
      <c r="BI32">
        <v>7.17</v>
      </c>
      <c r="BJ32">
        <v>3.11</v>
      </c>
      <c r="BK32">
        <v>3.7</v>
      </c>
      <c r="BL32">
        <v>1.03</v>
      </c>
      <c r="BM32">
        <v>0</v>
      </c>
      <c r="BN32">
        <v>0.5</v>
      </c>
      <c r="BO32">
        <v>16.02</v>
      </c>
      <c r="BP32">
        <v>2.38</v>
      </c>
      <c r="BQ32">
        <v>4.41</v>
      </c>
      <c r="BR32">
        <v>1.08</v>
      </c>
      <c r="BS32">
        <v>0.45</v>
      </c>
      <c r="BT32">
        <v>0</v>
      </c>
      <c r="BU32">
        <v>0</v>
      </c>
      <c r="BV32">
        <v>0</v>
      </c>
      <c r="BW32">
        <f t="shared" si="2"/>
        <v>76.2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124.5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37.059600000000003</v>
      </c>
      <c r="AH33">
        <v>152.94049999999999</v>
      </c>
      <c r="AI33">
        <v>47.100999999999999</v>
      </c>
      <c r="AJ33">
        <v>0</v>
      </c>
      <c r="AK33">
        <v>50.252400000000002</v>
      </c>
      <c r="AL33">
        <v>83.664000000000001</v>
      </c>
      <c r="AM33">
        <v>0</v>
      </c>
      <c r="AN33">
        <v>0.93737000000000004</v>
      </c>
      <c r="AO33">
        <v>24.99</v>
      </c>
      <c r="AP33">
        <v>9.4794</v>
      </c>
      <c r="AQ33">
        <v>0</v>
      </c>
      <c r="AR33">
        <v>30.266999999999999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76.490000000000009</v>
      </c>
      <c r="BA33">
        <f t="shared" si="1"/>
        <v>2736.4449400000003</v>
      </c>
      <c r="BD33">
        <v>24.07</v>
      </c>
      <c r="BE33">
        <v>3.81</v>
      </c>
      <c r="BF33">
        <v>0.84</v>
      </c>
      <c r="BG33">
        <v>1.85</v>
      </c>
      <c r="BH33">
        <v>5.81</v>
      </c>
      <c r="BI33">
        <v>7.17</v>
      </c>
      <c r="BJ33">
        <v>3.11</v>
      </c>
      <c r="BK33">
        <v>3.7</v>
      </c>
      <c r="BL33">
        <v>1.03</v>
      </c>
      <c r="BM33">
        <v>0</v>
      </c>
      <c r="BN33">
        <v>0.5</v>
      </c>
      <c r="BO33">
        <v>16.02</v>
      </c>
      <c r="BP33">
        <v>2.64</v>
      </c>
      <c r="BQ33">
        <v>4.41</v>
      </c>
      <c r="BR33">
        <v>1.08</v>
      </c>
      <c r="BS33">
        <v>0.45</v>
      </c>
      <c r="BT33">
        <v>0</v>
      </c>
      <c r="BU33">
        <v>0</v>
      </c>
      <c r="BV33">
        <v>0</v>
      </c>
      <c r="BW33">
        <f t="shared" si="2"/>
        <v>76.490000000000009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124.5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37.059600000000003</v>
      </c>
      <c r="AH34">
        <v>152.94049999999999</v>
      </c>
      <c r="AI34">
        <v>2.5459999999999998</v>
      </c>
      <c r="AJ34">
        <v>0</v>
      </c>
      <c r="AK34">
        <v>50.252400000000002</v>
      </c>
      <c r="AL34">
        <v>83.664000000000001</v>
      </c>
      <c r="AM34">
        <v>0</v>
      </c>
      <c r="AN34">
        <v>0.93737000000000004</v>
      </c>
      <c r="AO34">
        <v>24.99</v>
      </c>
      <c r="AP34">
        <v>9.4794</v>
      </c>
      <c r="AQ34">
        <v>0</v>
      </c>
      <c r="AR34">
        <v>30.266999999999999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76.740000000000009</v>
      </c>
      <c r="BA34">
        <f t="shared" si="1"/>
        <v>2692.13994</v>
      </c>
      <c r="BD34">
        <v>24.07</v>
      </c>
      <c r="BE34">
        <v>3.81</v>
      </c>
      <c r="BF34">
        <v>0.84</v>
      </c>
      <c r="BG34">
        <v>1.85</v>
      </c>
      <c r="BH34">
        <v>5.81</v>
      </c>
      <c r="BI34">
        <v>7.17</v>
      </c>
      <c r="BJ34">
        <v>3.11</v>
      </c>
      <c r="BK34">
        <v>3.7</v>
      </c>
      <c r="BL34">
        <v>1.03</v>
      </c>
      <c r="BM34">
        <v>0</v>
      </c>
      <c r="BN34">
        <v>0.5</v>
      </c>
      <c r="BO34">
        <v>16.02</v>
      </c>
      <c r="BP34">
        <v>2.89</v>
      </c>
      <c r="BQ34">
        <v>4.41</v>
      </c>
      <c r="BR34">
        <v>1.08</v>
      </c>
      <c r="BS34">
        <v>0.45</v>
      </c>
      <c r="BT34">
        <v>0</v>
      </c>
      <c r="BU34">
        <v>0</v>
      </c>
      <c r="BV34">
        <v>0</v>
      </c>
      <c r="BW34">
        <f t="shared" si="2"/>
        <v>76.740000000000009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124.5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37.059600000000003</v>
      </c>
      <c r="AH35">
        <v>152.94049999999999</v>
      </c>
      <c r="AI35">
        <v>2.5459999999999998</v>
      </c>
      <c r="AJ35">
        <v>0</v>
      </c>
      <c r="AK35">
        <v>50.252400000000002</v>
      </c>
      <c r="AL35">
        <v>79.364599999999996</v>
      </c>
      <c r="AM35">
        <v>0</v>
      </c>
      <c r="AN35">
        <v>0.93737000000000004</v>
      </c>
      <c r="AO35">
        <v>24.99</v>
      </c>
      <c r="AP35">
        <v>3.7149000000000001</v>
      </c>
      <c r="AQ35">
        <v>0</v>
      </c>
      <c r="AR35">
        <v>28.249199999999998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77.160000000000011</v>
      </c>
      <c r="BA35">
        <f t="shared" si="1"/>
        <v>2680.4782399999995</v>
      </c>
      <c r="BD35">
        <v>24.07</v>
      </c>
      <c r="BE35">
        <v>3.81</v>
      </c>
      <c r="BF35">
        <v>0.84</v>
      </c>
      <c r="BG35">
        <v>1.85</v>
      </c>
      <c r="BH35">
        <v>5.81</v>
      </c>
      <c r="BI35">
        <v>7.17</v>
      </c>
      <c r="BJ35">
        <v>3.11</v>
      </c>
      <c r="BK35">
        <v>3.7</v>
      </c>
      <c r="BL35">
        <v>1.03</v>
      </c>
      <c r="BM35">
        <v>0</v>
      </c>
      <c r="BN35">
        <v>0.5</v>
      </c>
      <c r="BO35">
        <v>16.02</v>
      </c>
      <c r="BP35">
        <v>3.31</v>
      </c>
      <c r="BQ35">
        <v>4.41</v>
      </c>
      <c r="BR35">
        <v>1.08</v>
      </c>
      <c r="BS35">
        <v>0.45</v>
      </c>
      <c r="BT35">
        <v>0</v>
      </c>
      <c r="BU35">
        <v>0</v>
      </c>
      <c r="BV35">
        <v>0</v>
      </c>
      <c r="BW35">
        <f t="shared" si="2"/>
        <v>77.160000000000011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124.5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37.059600000000003</v>
      </c>
      <c r="AH36">
        <v>152.94049999999999</v>
      </c>
      <c r="AI36">
        <v>2.5459999999999998</v>
      </c>
      <c r="AJ36">
        <v>0</v>
      </c>
      <c r="AK36">
        <v>50.252400000000002</v>
      </c>
      <c r="AL36">
        <v>79.364599999999996</v>
      </c>
      <c r="AM36">
        <v>0</v>
      </c>
      <c r="AN36">
        <v>0.93737000000000004</v>
      </c>
      <c r="AO36">
        <v>24.99</v>
      </c>
      <c r="AP36">
        <v>3.7149000000000001</v>
      </c>
      <c r="AQ36">
        <v>0</v>
      </c>
      <c r="AR36">
        <v>28.249199999999998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77.59</v>
      </c>
      <c r="BA36">
        <f t="shared" si="1"/>
        <v>2680.9082399999998</v>
      </c>
      <c r="BD36">
        <v>24.07</v>
      </c>
      <c r="BE36">
        <v>3.81</v>
      </c>
      <c r="BF36">
        <v>0.84</v>
      </c>
      <c r="BG36">
        <v>1.85</v>
      </c>
      <c r="BH36">
        <v>5.81</v>
      </c>
      <c r="BI36">
        <v>7.17</v>
      </c>
      <c r="BJ36">
        <v>3.11</v>
      </c>
      <c r="BK36">
        <v>3.7</v>
      </c>
      <c r="BL36">
        <v>1.03</v>
      </c>
      <c r="BM36">
        <v>0</v>
      </c>
      <c r="BN36">
        <v>0.5</v>
      </c>
      <c r="BO36">
        <v>16.02</v>
      </c>
      <c r="BP36">
        <v>3.74</v>
      </c>
      <c r="BQ36">
        <v>4.41</v>
      </c>
      <c r="BR36">
        <v>1.08</v>
      </c>
      <c r="BS36">
        <v>0.45</v>
      </c>
      <c r="BT36">
        <v>0</v>
      </c>
      <c r="BU36">
        <v>0</v>
      </c>
      <c r="BV36">
        <v>0</v>
      </c>
      <c r="BW36">
        <f t="shared" si="2"/>
        <v>77.59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124.5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332.1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37.059600000000003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0.93737000000000004</v>
      </c>
      <c r="AO37">
        <v>24.99</v>
      </c>
      <c r="AP37">
        <v>3.7149000000000001</v>
      </c>
      <c r="AQ37">
        <v>0</v>
      </c>
      <c r="AR37">
        <v>28.249199999999998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78.02000000000001</v>
      </c>
      <c r="BA37">
        <f t="shared" si="1"/>
        <v>2675.9202399999999</v>
      </c>
      <c r="BD37">
        <v>24.07</v>
      </c>
      <c r="BE37">
        <v>3.81</v>
      </c>
      <c r="BF37">
        <v>0.84</v>
      </c>
      <c r="BG37">
        <v>1.85</v>
      </c>
      <c r="BH37">
        <v>5.81</v>
      </c>
      <c r="BI37">
        <v>7.17</v>
      </c>
      <c r="BJ37">
        <v>3.11</v>
      </c>
      <c r="BK37">
        <v>3.7</v>
      </c>
      <c r="BL37">
        <v>1.03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0.45</v>
      </c>
      <c r="BT37">
        <v>0</v>
      </c>
      <c r="BU37">
        <v>0</v>
      </c>
      <c r="BV37">
        <v>0</v>
      </c>
      <c r="BW37">
        <f t="shared" si="2"/>
        <v>78.02000000000001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124.5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321.75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37.059600000000003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0.93737000000000004</v>
      </c>
      <c r="AO38">
        <v>24.99</v>
      </c>
      <c r="AP38">
        <v>3.7149000000000001</v>
      </c>
      <c r="AQ38">
        <v>0</v>
      </c>
      <c r="AR38">
        <v>28.249199999999998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78.02000000000001</v>
      </c>
      <c r="BA38">
        <f t="shared" si="1"/>
        <v>2665.57024</v>
      </c>
      <c r="BD38">
        <v>24.07</v>
      </c>
      <c r="BE38">
        <v>3.81</v>
      </c>
      <c r="BF38">
        <v>0.84</v>
      </c>
      <c r="BG38">
        <v>1.85</v>
      </c>
      <c r="BH38">
        <v>5.81</v>
      </c>
      <c r="BI38">
        <v>7.17</v>
      </c>
      <c r="BJ38">
        <v>3.11</v>
      </c>
      <c r="BK38">
        <v>3.7</v>
      </c>
      <c r="BL38">
        <v>1.03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0.45</v>
      </c>
      <c r="BT38">
        <v>0</v>
      </c>
      <c r="BU38">
        <v>0</v>
      </c>
      <c r="BV38">
        <v>0</v>
      </c>
      <c r="BW38">
        <f t="shared" si="2"/>
        <v>78.02000000000001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124.5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311.625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37.059600000000003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0.93737000000000004</v>
      </c>
      <c r="AO39">
        <v>24.99</v>
      </c>
      <c r="AP39">
        <v>9.4794</v>
      </c>
      <c r="AQ39">
        <v>0</v>
      </c>
      <c r="AR39">
        <v>28.249199999999998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78.02000000000001</v>
      </c>
      <c r="BA39">
        <f t="shared" si="1"/>
        <v>2661.2097400000002</v>
      </c>
      <c r="BD39">
        <v>24.07</v>
      </c>
      <c r="BE39">
        <v>3.81</v>
      </c>
      <c r="BF39">
        <v>0.84</v>
      </c>
      <c r="BG39">
        <v>1.85</v>
      </c>
      <c r="BH39">
        <v>5.81</v>
      </c>
      <c r="BI39">
        <v>7.17</v>
      </c>
      <c r="BJ39">
        <v>3.11</v>
      </c>
      <c r="BK39">
        <v>3.7</v>
      </c>
      <c r="BL39">
        <v>1.03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0.45</v>
      </c>
      <c r="BT39">
        <v>0</v>
      </c>
      <c r="BU39">
        <v>0</v>
      </c>
      <c r="BV39">
        <v>0</v>
      </c>
      <c r="BW39">
        <f t="shared" si="2"/>
        <v>78.02000000000001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124.5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311.625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37.059600000000003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0.93737000000000004</v>
      </c>
      <c r="AO40">
        <v>24.99</v>
      </c>
      <c r="AP40">
        <v>9.4794</v>
      </c>
      <c r="AQ40">
        <v>0</v>
      </c>
      <c r="AR40">
        <v>28.249199999999998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78.02000000000001</v>
      </c>
      <c r="BA40">
        <f t="shared" si="1"/>
        <v>2661.2097400000002</v>
      </c>
      <c r="BD40">
        <v>24.07</v>
      </c>
      <c r="BE40">
        <v>3.81</v>
      </c>
      <c r="BF40">
        <v>0.84</v>
      </c>
      <c r="BG40">
        <v>1.85</v>
      </c>
      <c r="BH40">
        <v>5.81</v>
      </c>
      <c r="BI40">
        <v>7.17</v>
      </c>
      <c r="BJ40">
        <v>3.11</v>
      </c>
      <c r="BK40">
        <v>3.7</v>
      </c>
      <c r="BL40">
        <v>1.03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0.45</v>
      </c>
      <c r="BT40">
        <v>0</v>
      </c>
      <c r="BU40">
        <v>0</v>
      </c>
      <c r="BV40">
        <v>0</v>
      </c>
      <c r="BW40">
        <f t="shared" si="2"/>
        <v>78.02000000000001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124.5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311.625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37.059600000000003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0</v>
      </c>
      <c r="AN41">
        <v>0.93737000000000004</v>
      </c>
      <c r="AO41">
        <v>24.99</v>
      </c>
      <c r="AP41">
        <v>9.4794</v>
      </c>
      <c r="AQ41">
        <v>0</v>
      </c>
      <c r="AR41">
        <v>26.904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78.050000000000011</v>
      </c>
      <c r="BA41">
        <f t="shared" si="1"/>
        <v>2659.8945400000002</v>
      </c>
      <c r="BD41">
        <v>24.07</v>
      </c>
      <c r="BE41">
        <v>3.81</v>
      </c>
      <c r="BF41">
        <v>0.87</v>
      </c>
      <c r="BG41">
        <v>1.85</v>
      </c>
      <c r="BH41">
        <v>5.81</v>
      </c>
      <c r="BI41">
        <v>7.17</v>
      </c>
      <c r="BJ41">
        <v>3.11</v>
      </c>
      <c r="BK41">
        <v>3.7</v>
      </c>
      <c r="BL41">
        <v>1.03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0.45</v>
      </c>
      <c r="BT41">
        <v>0</v>
      </c>
      <c r="BU41">
        <v>0</v>
      </c>
      <c r="BV41">
        <v>0</v>
      </c>
      <c r="BW41">
        <f t="shared" si="2"/>
        <v>78.050000000000011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124.5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311.625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37.059600000000003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0</v>
      </c>
      <c r="AN42">
        <v>0.93737000000000004</v>
      </c>
      <c r="AO42">
        <v>24.99</v>
      </c>
      <c r="AP42">
        <v>9.4794</v>
      </c>
      <c r="AQ42">
        <v>0</v>
      </c>
      <c r="AR42">
        <v>26.904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78.12</v>
      </c>
      <c r="BA42">
        <f t="shared" si="1"/>
        <v>2659.9645399999999</v>
      </c>
      <c r="BD42">
        <v>24.07</v>
      </c>
      <c r="BE42">
        <v>3.81</v>
      </c>
      <c r="BF42">
        <v>0.87</v>
      </c>
      <c r="BG42">
        <v>1.85</v>
      </c>
      <c r="BH42">
        <v>5.81</v>
      </c>
      <c r="BI42">
        <v>7.17</v>
      </c>
      <c r="BJ42">
        <v>3.11</v>
      </c>
      <c r="BK42">
        <v>3.75</v>
      </c>
      <c r="BL42">
        <v>1.05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0.45</v>
      </c>
      <c r="BT42">
        <v>0</v>
      </c>
      <c r="BU42">
        <v>0</v>
      </c>
      <c r="BV42">
        <v>0</v>
      </c>
      <c r="BW42">
        <f t="shared" si="2"/>
        <v>78.12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124.5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311.625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37.059600000000003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79.364599999999996</v>
      </c>
      <c r="AM43">
        <v>0</v>
      </c>
      <c r="AN43">
        <v>0.93737000000000004</v>
      </c>
      <c r="AO43">
        <v>24.99</v>
      </c>
      <c r="AP43">
        <v>11.529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78.099999999999994</v>
      </c>
      <c r="BA43">
        <f t="shared" si="1"/>
        <v>2664.2943230000001</v>
      </c>
      <c r="BD43">
        <v>24.07</v>
      </c>
      <c r="BE43">
        <v>3.81</v>
      </c>
      <c r="BF43">
        <v>0.84</v>
      </c>
      <c r="BG43">
        <v>1.85</v>
      </c>
      <c r="BH43">
        <v>5.81</v>
      </c>
      <c r="BI43">
        <v>7.17</v>
      </c>
      <c r="BJ43">
        <v>3.11</v>
      </c>
      <c r="BK43">
        <v>3.75</v>
      </c>
      <c r="BL43">
        <v>1.05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78.099999999999994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124.5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311.625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18.229800000000001</v>
      </c>
      <c r="AE44">
        <v>49.436556000000003</v>
      </c>
      <c r="AF44">
        <v>8.8740000000000006</v>
      </c>
      <c r="AG44">
        <v>37.059600000000003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79.364599999999996</v>
      </c>
      <c r="AM44">
        <v>0</v>
      </c>
      <c r="AN44">
        <v>0.93737000000000004</v>
      </c>
      <c r="AO44">
        <v>24.99</v>
      </c>
      <c r="AP44">
        <v>11.529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78.23</v>
      </c>
      <c r="BA44">
        <f t="shared" si="1"/>
        <v>2655.3094230000002</v>
      </c>
      <c r="BD44">
        <v>24.07</v>
      </c>
      <c r="BE44">
        <v>3.81</v>
      </c>
      <c r="BF44">
        <v>0.81</v>
      </c>
      <c r="BG44">
        <v>1.85</v>
      </c>
      <c r="BH44">
        <v>5.81</v>
      </c>
      <c r="BI44">
        <v>7.17</v>
      </c>
      <c r="BJ44">
        <v>3.11</v>
      </c>
      <c r="BK44">
        <v>3.86</v>
      </c>
      <c r="BL44">
        <v>1.1000000000000001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78.23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311.625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18.229800000000001</v>
      </c>
      <c r="AE45">
        <v>49.436556000000003</v>
      </c>
      <c r="AF45">
        <v>8.8740000000000006</v>
      </c>
      <c r="AG45">
        <v>37.059600000000003</v>
      </c>
      <c r="AH45">
        <v>152.94049999999999</v>
      </c>
      <c r="AI45">
        <v>2.5459999999999998</v>
      </c>
      <c r="AJ45">
        <v>0</v>
      </c>
      <c r="AK45">
        <v>50.252400000000002</v>
      </c>
      <c r="AL45">
        <v>79.364599999999996</v>
      </c>
      <c r="AM45">
        <v>0</v>
      </c>
      <c r="AN45">
        <v>0.93737000000000004</v>
      </c>
      <c r="AO45">
        <v>24.99</v>
      </c>
      <c r="AP45">
        <v>11.529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78.260000000000005</v>
      </c>
      <c r="BA45">
        <f t="shared" si="1"/>
        <v>2643.882423</v>
      </c>
      <c r="BD45">
        <v>24.07</v>
      </c>
      <c r="BE45">
        <v>3.81</v>
      </c>
      <c r="BF45">
        <v>0.84</v>
      </c>
      <c r="BG45">
        <v>1.85</v>
      </c>
      <c r="BH45">
        <v>5.81</v>
      </c>
      <c r="BI45">
        <v>7.17</v>
      </c>
      <c r="BJ45">
        <v>3.11</v>
      </c>
      <c r="BK45">
        <v>3.86</v>
      </c>
      <c r="BL45">
        <v>1.1000000000000001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78.260000000000005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311.625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18.229800000000001</v>
      </c>
      <c r="AE46">
        <v>49.436556000000003</v>
      </c>
      <c r="AF46">
        <v>8.8740000000000006</v>
      </c>
      <c r="AG46">
        <v>37.059600000000003</v>
      </c>
      <c r="AH46">
        <v>152.94049999999999</v>
      </c>
      <c r="AI46">
        <v>2.5459999999999998</v>
      </c>
      <c r="AJ46">
        <v>0</v>
      </c>
      <c r="AK46">
        <v>50.252400000000002</v>
      </c>
      <c r="AL46">
        <v>79.364599999999996</v>
      </c>
      <c r="AM46">
        <v>0</v>
      </c>
      <c r="AN46">
        <v>0.93737000000000004</v>
      </c>
      <c r="AO46">
        <v>24.99</v>
      </c>
      <c r="AP46">
        <v>11.529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78.260000000000005</v>
      </c>
      <c r="BA46">
        <f t="shared" si="1"/>
        <v>2643.882423</v>
      </c>
      <c r="BD46">
        <v>24.07</v>
      </c>
      <c r="BE46">
        <v>3.81</v>
      </c>
      <c r="BF46">
        <v>0.84</v>
      </c>
      <c r="BG46">
        <v>1.85</v>
      </c>
      <c r="BH46">
        <v>5.81</v>
      </c>
      <c r="BI46">
        <v>7.17</v>
      </c>
      <c r="BJ46">
        <v>3.11</v>
      </c>
      <c r="BK46">
        <v>3.86</v>
      </c>
      <c r="BL46">
        <v>1.1000000000000001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78.260000000000005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311.625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18.229800000000001</v>
      </c>
      <c r="AE47">
        <v>49.436556000000003</v>
      </c>
      <c r="AF47">
        <v>8.8740000000000006</v>
      </c>
      <c r="AG47">
        <v>37.059600000000003</v>
      </c>
      <c r="AH47">
        <v>152.94049999999999</v>
      </c>
      <c r="AI47">
        <v>2.5459999999999998</v>
      </c>
      <c r="AJ47">
        <v>0</v>
      </c>
      <c r="AK47">
        <v>50.252400000000002</v>
      </c>
      <c r="AL47">
        <v>79.364599999999996</v>
      </c>
      <c r="AM47">
        <v>0</v>
      </c>
      <c r="AN47">
        <v>0.93737000000000004</v>
      </c>
      <c r="AO47">
        <v>24.99</v>
      </c>
      <c r="AP47">
        <v>11.529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78.260000000000005</v>
      </c>
      <c r="BA47">
        <f t="shared" si="1"/>
        <v>2643.882423</v>
      </c>
      <c r="BD47">
        <v>24.07</v>
      </c>
      <c r="BE47">
        <v>3.81</v>
      </c>
      <c r="BF47">
        <v>0.84</v>
      </c>
      <c r="BG47">
        <v>1.85</v>
      </c>
      <c r="BH47">
        <v>5.81</v>
      </c>
      <c r="BI47">
        <v>7.17</v>
      </c>
      <c r="BJ47">
        <v>3.11</v>
      </c>
      <c r="BK47">
        <v>3.86</v>
      </c>
      <c r="BL47">
        <v>1.1000000000000001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78.260000000000005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311.625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18.229800000000001</v>
      </c>
      <c r="AE48">
        <v>49.436556000000003</v>
      </c>
      <c r="AF48">
        <v>8.8740000000000006</v>
      </c>
      <c r="AG48">
        <v>37.059600000000003</v>
      </c>
      <c r="AH48">
        <v>152.94049999999999</v>
      </c>
      <c r="AI48">
        <v>14.003</v>
      </c>
      <c r="AJ48">
        <v>0</v>
      </c>
      <c r="AK48">
        <v>50.252400000000002</v>
      </c>
      <c r="AL48">
        <v>79.364599999999996</v>
      </c>
      <c r="AM48">
        <v>0</v>
      </c>
      <c r="AN48">
        <v>0.93737000000000004</v>
      </c>
      <c r="AO48">
        <v>24.99</v>
      </c>
      <c r="AP48">
        <v>11.529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78.290000000000006</v>
      </c>
      <c r="BA48">
        <f t="shared" si="1"/>
        <v>2655.3694230000001</v>
      </c>
      <c r="BD48">
        <v>24.07</v>
      </c>
      <c r="BE48">
        <v>3.81</v>
      </c>
      <c r="BF48">
        <v>0.87</v>
      </c>
      <c r="BG48">
        <v>1.85</v>
      </c>
      <c r="BH48">
        <v>5.81</v>
      </c>
      <c r="BI48">
        <v>7.17</v>
      </c>
      <c r="BJ48">
        <v>3.11</v>
      </c>
      <c r="BK48">
        <v>3.86</v>
      </c>
      <c r="BL48">
        <v>1.1000000000000001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78.290000000000006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124.5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311.625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18.229800000000001</v>
      </c>
      <c r="AE49">
        <v>49.436556000000003</v>
      </c>
      <c r="AF49">
        <v>8.8740000000000006</v>
      </c>
      <c r="AG49">
        <v>37.059600000000003</v>
      </c>
      <c r="AH49">
        <v>152.94049999999999</v>
      </c>
      <c r="AI49">
        <v>14.003</v>
      </c>
      <c r="AJ49">
        <v>0</v>
      </c>
      <c r="AK49">
        <v>50.252400000000002</v>
      </c>
      <c r="AL49">
        <v>52.29</v>
      </c>
      <c r="AM49">
        <v>0</v>
      </c>
      <c r="AN49">
        <v>0.93737000000000004</v>
      </c>
      <c r="AO49">
        <v>24.99</v>
      </c>
      <c r="AP49">
        <v>11.529</v>
      </c>
      <c r="AQ49">
        <v>0</v>
      </c>
      <c r="AR49">
        <v>31.612200000000001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78.149999999999991</v>
      </c>
      <c r="BA49">
        <f t="shared" si="1"/>
        <v>2627.8696400000003</v>
      </c>
      <c r="BD49">
        <v>24.07</v>
      </c>
      <c r="BE49">
        <v>3.81</v>
      </c>
      <c r="BF49">
        <v>0.73</v>
      </c>
      <c r="BG49">
        <v>1.85</v>
      </c>
      <c r="BH49">
        <v>5.81</v>
      </c>
      <c r="BI49">
        <v>7.17</v>
      </c>
      <c r="BJ49">
        <v>3.11</v>
      </c>
      <c r="BK49">
        <v>3.86</v>
      </c>
      <c r="BL49">
        <v>1.1000000000000001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78.149999999999991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124.5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311.625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37.059600000000003</v>
      </c>
      <c r="AH50">
        <v>152.94049999999999</v>
      </c>
      <c r="AI50">
        <v>14.003</v>
      </c>
      <c r="AJ50">
        <v>0</v>
      </c>
      <c r="AK50">
        <v>50.252400000000002</v>
      </c>
      <c r="AL50">
        <v>52.29</v>
      </c>
      <c r="AM50">
        <v>0</v>
      </c>
      <c r="AN50">
        <v>0.93737000000000004</v>
      </c>
      <c r="AO50">
        <v>24.99</v>
      </c>
      <c r="AP50">
        <v>11.529</v>
      </c>
      <c r="AQ50">
        <v>0</v>
      </c>
      <c r="AR50">
        <v>31.612200000000001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78.2</v>
      </c>
      <c r="BA50">
        <f t="shared" si="1"/>
        <v>2637.0345400000001</v>
      </c>
      <c r="BD50">
        <v>24.07</v>
      </c>
      <c r="BE50">
        <v>3.81</v>
      </c>
      <c r="BF50">
        <v>0.78</v>
      </c>
      <c r="BG50">
        <v>1.85</v>
      </c>
      <c r="BH50">
        <v>5.81</v>
      </c>
      <c r="BI50">
        <v>7.17</v>
      </c>
      <c r="BJ50">
        <v>3.11</v>
      </c>
      <c r="BK50">
        <v>3.86</v>
      </c>
      <c r="BL50">
        <v>1.1000000000000001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78.2</v>
      </c>
    </row>
    <row r="51" spans="1:75">
      <c r="A51" t="s">
        <v>93</v>
      </c>
      <c r="B51">
        <v>0</v>
      </c>
      <c r="C51">
        <v>33.81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124.5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311.625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37.059600000000003</v>
      </c>
      <c r="AH51">
        <v>152.94049999999999</v>
      </c>
      <c r="AI51">
        <v>0</v>
      </c>
      <c r="AJ51">
        <v>0</v>
      </c>
      <c r="AK51">
        <v>50.252400000000002</v>
      </c>
      <c r="AL51">
        <v>52.29</v>
      </c>
      <c r="AM51">
        <v>0</v>
      </c>
      <c r="AN51">
        <v>0.93737000000000004</v>
      </c>
      <c r="AO51">
        <v>25.872</v>
      </c>
      <c r="AP51">
        <v>11.529</v>
      </c>
      <c r="AQ51">
        <v>0</v>
      </c>
      <c r="AR51">
        <v>30.266999999999999</v>
      </c>
      <c r="AS51">
        <v>0</v>
      </c>
      <c r="AT51">
        <v>13.4312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78.260000000000005</v>
      </c>
      <c r="BA51">
        <f t="shared" si="1"/>
        <v>2620.7477400000002</v>
      </c>
      <c r="BD51">
        <v>24.07</v>
      </c>
      <c r="BE51">
        <v>3.81</v>
      </c>
      <c r="BF51">
        <v>0.84</v>
      </c>
      <c r="BG51">
        <v>1.85</v>
      </c>
      <c r="BH51">
        <v>5.81</v>
      </c>
      <c r="BI51">
        <v>7.17</v>
      </c>
      <c r="BJ51">
        <v>3.11</v>
      </c>
      <c r="BK51">
        <v>3.86</v>
      </c>
      <c r="BL51">
        <v>1.1000000000000001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78.260000000000005</v>
      </c>
    </row>
    <row r="52" spans="1:75">
      <c r="A52" t="s">
        <v>94</v>
      </c>
      <c r="B52">
        <v>0</v>
      </c>
      <c r="C52">
        <v>33.81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124.5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311.625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37.059600000000003</v>
      </c>
      <c r="AH52">
        <v>152.94049999999999</v>
      </c>
      <c r="AI52">
        <v>0</v>
      </c>
      <c r="AJ52">
        <v>0</v>
      </c>
      <c r="AK52">
        <v>50.252400000000002</v>
      </c>
      <c r="AL52">
        <v>52.29</v>
      </c>
      <c r="AM52">
        <v>0</v>
      </c>
      <c r="AN52">
        <v>0.93737000000000004</v>
      </c>
      <c r="AO52">
        <v>25.872</v>
      </c>
      <c r="AP52">
        <v>11.529</v>
      </c>
      <c r="AQ52">
        <v>0</v>
      </c>
      <c r="AR52">
        <v>30.266999999999999</v>
      </c>
      <c r="AS52">
        <v>0</v>
      </c>
      <c r="AT52">
        <v>11.700799999999999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78.260000000000005</v>
      </c>
      <c r="BA52">
        <f t="shared" si="1"/>
        <v>2619.0173400000003</v>
      </c>
      <c r="BD52">
        <v>24.07</v>
      </c>
      <c r="BE52">
        <v>3.81</v>
      </c>
      <c r="BF52">
        <v>0.84</v>
      </c>
      <c r="BG52">
        <v>1.85</v>
      </c>
      <c r="BH52">
        <v>5.81</v>
      </c>
      <c r="BI52">
        <v>7.17</v>
      </c>
      <c r="BJ52">
        <v>3.11</v>
      </c>
      <c r="BK52">
        <v>3.86</v>
      </c>
      <c r="BL52">
        <v>1.1000000000000001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78.260000000000005</v>
      </c>
    </row>
    <row r="53" spans="1:75">
      <c r="A53" t="s">
        <v>95</v>
      </c>
      <c r="B53">
        <v>0</v>
      </c>
      <c r="C53">
        <v>33.81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124.5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311.625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37.059600000000003</v>
      </c>
      <c r="AH53">
        <v>152.94049999999999</v>
      </c>
      <c r="AI53">
        <v>0</v>
      </c>
      <c r="AJ53">
        <v>0</v>
      </c>
      <c r="AK53">
        <v>50.252400000000002</v>
      </c>
      <c r="AL53">
        <v>72.043999999999997</v>
      </c>
      <c r="AM53">
        <v>0</v>
      </c>
      <c r="AN53">
        <v>0.93737000000000004</v>
      </c>
      <c r="AO53">
        <v>25.872</v>
      </c>
      <c r="AP53">
        <v>11.529</v>
      </c>
      <c r="AQ53">
        <v>0</v>
      </c>
      <c r="AR53">
        <v>30.266999999999999</v>
      </c>
      <c r="AS53">
        <v>0</v>
      </c>
      <c r="AT53">
        <v>11.700799999999999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78.250000000000014</v>
      </c>
      <c r="BA53">
        <f t="shared" si="1"/>
        <v>2638.76134</v>
      </c>
      <c r="BD53">
        <v>24.07</v>
      </c>
      <c r="BE53">
        <v>3.81</v>
      </c>
      <c r="BF53">
        <v>0.84</v>
      </c>
      <c r="BG53">
        <v>1.85</v>
      </c>
      <c r="BH53">
        <v>5.81</v>
      </c>
      <c r="BI53">
        <v>7.17</v>
      </c>
      <c r="BJ53">
        <v>3.11</v>
      </c>
      <c r="BK53">
        <v>3.86</v>
      </c>
      <c r="BL53">
        <v>1.1000000000000001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0.45</v>
      </c>
      <c r="BT53">
        <v>0</v>
      </c>
      <c r="BU53">
        <v>0</v>
      </c>
      <c r="BV53">
        <v>0</v>
      </c>
      <c r="BW53">
        <f t="shared" si="2"/>
        <v>78.250000000000014</v>
      </c>
    </row>
    <row r="54" spans="1:75">
      <c r="A54" t="s">
        <v>96</v>
      </c>
      <c r="B54">
        <v>0</v>
      </c>
      <c r="C54">
        <v>33.81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124.5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311.625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37.059600000000003</v>
      </c>
      <c r="AH54">
        <v>152.94049999999999</v>
      </c>
      <c r="AI54">
        <v>0</v>
      </c>
      <c r="AJ54">
        <v>0</v>
      </c>
      <c r="AK54">
        <v>50.252400000000002</v>
      </c>
      <c r="AL54">
        <v>79.364599999999996</v>
      </c>
      <c r="AM54">
        <v>0</v>
      </c>
      <c r="AN54">
        <v>0.93737000000000004</v>
      </c>
      <c r="AO54">
        <v>25.872</v>
      </c>
      <c r="AP54">
        <v>11.529</v>
      </c>
      <c r="AQ54">
        <v>0</v>
      </c>
      <c r="AR54">
        <v>30.266999999999999</v>
      </c>
      <c r="AS54">
        <v>0</v>
      </c>
      <c r="AT54">
        <v>11.700799999999999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78.08</v>
      </c>
      <c r="BA54">
        <f t="shared" si="1"/>
        <v>2645.91194</v>
      </c>
      <c r="BD54">
        <v>24.07</v>
      </c>
      <c r="BE54">
        <v>3.81</v>
      </c>
      <c r="BF54">
        <v>0.84</v>
      </c>
      <c r="BG54">
        <v>1.85</v>
      </c>
      <c r="BH54">
        <v>5.81</v>
      </c>
      <c r="BI54">
        <v>7.17</v>
      </c>
      <c r="BJ54">
        <v>3.11</v>
      </c>
      <c r="BK54">
        <v>3.74</v>
      </c>
      <c r="BL54">
        <v>1.05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0.45</v>
      </c>
      <c r="BT54">
        <v>0</v>
      </c>
      <c r="BU54">
        <v>0</v>
      </c>
      <c r="BV54">
        <v>0</v>
      </c>
      <c r="BW54">
        <f t="shared" si="2"/>
        <v>78.08</v>
      </c>
    </row>
    <row r="55" spans="1:75">
      <c r="A55" t="s">
        <v>97</v>
      </c>
      <c r="B55">
        <v>0</v>
      </c>
      <c r="C55">
        <v>33.6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124.5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311.625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37.059600000000003</v>
      </c>
      <c r="AH55">
        <v>152.94049999999999</v>
      </c>
      <c r="AI55">
        <v>0</v>
      </c>
      <c r="AJ55">
        <v>0</v>
      </c>
      <c r="AK55">
        <v>50.252400000000002</v>
      </c>
      <c r="AL55">
        <v>79.364599999999996</v>
      </c>
      <c r="AM55">
        <v>0</v>
      </c>
      <c r="AN55">
        <v>0.93737000000000004</v>
      </c>
      <c r="AO55">
        <v>25.872</v>
      </c>
      <c r="AP55">
        <v>11.529</v>
      </c>
      <c r="AQ55">
        <v>0</v>
      </c>
      <c r="AR55">
        <v>28.249199999999998</v>
      </c>
      <c r="AS55">
        <v>0</v>
      </c>
      <c r="AT55">
        <v>11.700799999999999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78.089999999999989</v>
      </c>
      <c r="BA55">
        <f t="shared" si="1"/>
        <v>2643.6941400000005</v>
      </c>
      <c r="BD55">
        <v>24.07</v>
      </c>
      <c r="BE55">
        <v>3.81</v>
      </c>
      <c r="BF55">
        <v>0.84</v>
      </c>
      <c r="BG55">
        <v>1.85</v>
      </c>
      <c r="BH55">
        <v>5.81</v>
      </c>
      <c r="BI55">
        <v>7.17</v>
      </c>
      <c r="BJ55">
        <v>3.11</v>
      </c>
      <c r="BK55">
        <v>3.74</v>
      </c>
      <c r="BL55">
        <v>1.05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78.089999999999989</v>
      </c>
    </row>
    <row r="56" spans="1:75">
      <c r="A56" t="s">
        <v>98</v>
      </c>
      <c r="B56">
        <v>0</v>
      </c>
      <c r="C56">
        <v>33.6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124.5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311.625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37.059600000000003</v>
      </c>
      <c r="AH56">
        <v>152.94049999999999</v>
      </c>
      <c r="AI56">
        <v>0</v>
      </c>
      <c r="AJ56">
        <v>0</v>
      </c>
      <c r="AK56">
        <v>50.252400000000002</v>
      </c>
      <c r="AL56">
        <v>79.364599999999996</v>
      </c>
      <c r="AM56">
        <v>0</v>
      </c>
      <c r="AN56">
        <v>0.93737000000000004</v>
      </c>
      <c r="AO56">
        <v>25.872</v>
      </c>
      <c r="AP56">
        <v>11.529</v>
      </c>
      <c r="AQ56">
        <v>0</v>
      </c>
      <c r="AR56">
        <v>28.249199999999998</v>
      </c>
      <c r="AS56">
        <v>0</v>
      </c>
      <c r="AT56">
        <v>11.700799999999999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78.089999999999989</v>
      </c>
      <c r="BA56">
        <f t="shared" si="1"/>
        <v>2643.6941400000005</v>
      </c>
      <c r="BD56">
        <v>24.07</v>
      </c>
      <c r="BE56">
        <v>3.81</v>
      </c>
      <c r="BF56">
        <v>0.84</v>
      </c>
      <c r="BG56">
        <v>1.85</v>
      </c>
      <c r="BH56">
        <v>5.81</v>
      </c>
      <c r="BI56">
        <v>7.17</v>
      </c>
      <c r="BJ56">
        <v>3.11</v>
      </c>
      <c r="BK56">
        <v>3.74</v>
      </c>
      <c r="BL56">
        <v>1.05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78.089999999999989</v>
      </c>
    </row>
    <row r="57" spans="1:75">
      <c r="A57" t="s">
        <v>99</v>
      </c>
      <c r="B57">
        <v>0</v>
      </c>
      <c r="C57">
        <v>33.6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124.5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311.625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37.059600000000003</v>
      </c>
      <c r="AH57">
        <v>152.94049999999999</v>
      </c>
      <c r="AI57">
        <v>0</v>
      </c>
      <c r="AJ57">
        <v>0</v>
      </c>
      <c r="AK57">
        <v>50.252400000000002</v>
      </c>
      <c r="AL57">
        <v>79.364599999999996</v>
      </c>
      <c r="AM57">
        <v>0</v>
      </c>
      <c r="AN57">
        <v>0.93737000000000004</v>
      </c>
      <c r="AO57">
        <v>25.872</v>
      </c>
      <c r="AP57">
        <v>9.4794</v>
      </c>
      <c r="AQ57">
        <v>0</v>
      </c>
      <c r="AR57">
        <v>28.249199999999998</v>
      </c>
      <c r="AS57">
        <v>0</v>
      </c>
      <c r="AT57">
        <v>11.700799999999999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78.089999999999989</v>
      </c>
      <c r="BA57">
        <f t="shared" si="1"/>
        <v>2641.6445400000007</v>
      </c>
      <c r="BD57">
        <v>24.07</v>
      </c>
      <c r="BE57">
        <v>3.81</v>
      </c>
      <c r="BF57">
        <v>0.84</v>
      </c>
      <c r="BG57">
        <v>1.85</v>
      </c>
      <c r="BH57">
        <v>5.81</v>
      </c>
      <c r="BI57">
        <v>7.17</v>
      </c>
      <c r="BJ57">
        <v>3.11</v>
      </c>
      <c r="BK57">
        <v>3.74</v>
      </c>
      <c r="BL57">
        <v>1.05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78.089999999999989</v>
      </c>
    </row>
    <row r="58" spans="1:75">
      <c r="A58" t="s">
        <v>100</v>
      </c>
      <c r="B58">
        <v>0</v>
      </c>
      <c r="C58">
        <v>33.6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124.5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311.625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37.059600000000003</v>
      </c>
      <c r="AH58">
        <v>152.94049999999999</v>
      </c>
      <c r="AI58">
        <v>0</v>
      </c>
      <c r="AJ58">
        <v>0</v>
      </c>
      <c r="AK58">
        <v>50.252400000000002</v>
      </c>
      <c r="AL58">
        <v>79.364599999999996</v>
      </c>
      <c r="AM58">
        <v>0</v>
      </c>
      <c r="AN58">
        <v>0.93737000000000004</v>
      </c>
      <c r="AO58">
        <v>25.872</v>
      </c>
      <c r="AP58">
        <v>9.4794</v>
      </c>
      <c r="AQ58">
        <v>0</v>
      </c>
      <c r="AR58">
        <v>28.249199999999998</v>
      </c>
      <c r="AS58">
        <v>0</v>
      </c>
      <c r="AT58">
        <v>11.700799999999999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78.089999999999989</v>
      </c>
      <c r="BA58">
        <f t="shared" si="1"/>
        <v>2641.6445400000007</v>
      </c>
      <c r="BD58">
        <v>24.07</v>
      </c>
      <c r="BE58">
        <v>3.81</v>
      </c>
      <c r="BF58">
        <v>0.84</v>
      </c>
      <c r="BG58">
        <v>1.85</v>
      </c>
      <c r="BH58">
        <v>5.81</v>
      </c>
      <c r="BI58">
        <v>7.17</v>
      </c>
      <c r="BJ58">
        <v>3.11</v>
      </c>
      <c r="BK58">
        <v>3.74</v>
      </c>
      <c r="BL58">
        <v>1.05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78.089999999999989</v>
      </c>
    </row>
    <row r="59" spans="1:75">
      <c r="A59" t="s">
        <v>101</v>
      </c>
      <c r="B59">
        <v>0</v>
      </c>
      <c r="C59">
        <v>33.6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124.5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316.125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27.3447</v>
      </c>
      <c r="AE59">
        <v>49.436556000000003</v>
      </c>
      <c r="AF59">
        <v>8.8740000000000006</v>
      </c>
      <c r="AG59">
        <v>37.059600000000003</v>
      </c>
      <c r="AH59">
        <v>152.94049999999999</v>
      </c>
      <c r="AI59">
        <v>0</v>
      </c>
      <c r="AJ59">
        <v>0</v>
      </c>
      <c r="AK59">
        <v>50.252400000000002</v>
      </c>
      <c r="AL59">
        <v>83.664000000000001</v>
      </c>
      <c r="AM59">
        <v>0</v>
      </c>
      <c r="AN59">
        <v>0.93737000000000004</v>
      </c>
      <c r="AO59">
        <v>25.872</v>
      </c>
      <c r="AP59">
        <v>9.4794</v>
      </c>
      <c r="AQ59">
        <v>0</v>
      </c>
      <c r="AR59">
        <v>28.249199999999998</v>
      </c>
      <c r="AS59">
        <v>0</v>
      </c>
      <c r="AT59">
        <v>11.700799999999999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78.089999999999989</v>
      </c>
      <c r="BA59">
        <f t="shared" si="1"/>
        <v>2650.443940000001</v>
      </c>
      <c r="BD59">
        <v>24.07</v>
      </c>
      <c r="BE59">
        <v>3.81</v>
      </c>
      <c r="BF59">
        <v>0.84</v>
      </c>
      <c r="BG59">
        <v>1.85</v>
      </c>
      <c r="BH59">
        <v>5.81</v>
      </c>
      <c r="BI59">
        <v>7.17</v>
      </c>
      <c r="BJ59">
        <v>3.11</v>
      </c>
      <c r="BK59">
        <v>3.74</v>
      </c>
      <c r="BL59">
        <v>1.05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78.089999999999989</v>
      </c>
    </row>
    <row r="60" spans="1:75">
      <c r="A60" t="s">
        <v>102</v>
      </c>
      <c r="B60">
        <v>0</v>
      </c>
      <c r="C60">
        <v>33.6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124.5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316.125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0</v>
      </c>
      <c r="AB60">
        <v>26.34008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37.059600000000003</v>
      </c>
      <c r="AH60">
        <v>152.94049999999999</v>
      </c>
      <c r="AI60">
        <v>0</v>
      </c>
      <c r="AJ60">
        <v>0</v>
      </c>
      <c r="AK60">
        <v>50.252400000000002</v>
      </c>
      <c r="AL60">
        <v>83.664000000000001</v>
      </c>
      <c r="AM60">
        <v>0</v>
      </c>
      <c r="AN60">
        <v>0.93737000000000004</v>
      </c>
      <c r="AO60">
        <v>25.872</v>
      </c>
      <c r="AP60">
        <v>9.4794</v>
      </c>
      <c r="AQ60">
        <v>0</v>
      </c>
      <c r="AR60">
        <v>28.249199999999998</v>
      </c>
      <c r="AS60">
        <v>0</v>
      </c>
      <c r="AT60">
        <v>11.700799999999999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78.089999999999989</v>
      </c>
      <c r="BA60">
        <f t="shared" si="1"/>
        <v>2640.7661000000007</v>
      </c>
      <c r="BD60">
        <v>24.07</v>
      </c>
      <c r="BE60">
        <v>3.81</v>
      </c>
      <c r="BF60">
        <v>0.84</v>
      </c>
      <c r="BG60">
        <v>1.85</v>
      </c>
      <c r="BH60">
        <v>5.81</v>
      </c>
      <c r="BI60">
        <v>7.17</v>
      </c>
      <c r="BJ60">
        <v>3.11</v>
      </c>
      <c r="BK60">
        <v>3.74</v>
      </c>
      <c r="BL60">
        <v>1.05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78.089999999999989</v>
      </c>
    </row>
    <row r="61" spans="1:75">
      <c r="A61" t="s">
        <v>103</v>
      </c>
      <c r="B61">
        <v>0</v>
      </c>
      <c r="C61">
        <v>33.6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124.5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316.125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0</v>
      </c>
      <c r="AB61">
        <v>13.17004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37.059600000000003</v>
      </c>
      <c r="AH61">
        <v>152.94049999999999</v>
      </c>
      <c r="AI61">
        <v>0</v>
      </c>
      <c r="AJ61">
        <v>0</v>
      </c>
      <c r="AK61">
        <v>50.252400000000002</v>
      </c>
      <c r="AL61">
        <v>83.664000000000001</v>
      </c>
      <c r="AM61">
        <v>0</v>
      </c>
      <c r="AN61">
        <v>0.93737000000000004</v>
      </c>
      <c r="AO61">
        <v>25.872</v>
      </c>
      <c r="AP61">
        <v>9.4794</v>
      </c>
      <c r="AQ61">
        <v>0</v>
      </c>
      <c r="AR61">
        <v>28.249199999999998</v>
      </c>
      <c r="AS61">
        <v>0</v>
      </c>
      <c r="AT61">
        <v>11.700799999999999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78.089999999999989</v>
      </c>
      <c r="BA61">
        <f t="shared" si="1"/>
        <v>2627.5960600000008</v>
      </c>
      <c r="BD61">
        <v>24.07</v>
      </c>
      <c r="BE61">
        <v>3.81</v>
      </c>
      <c r="BF61">
        <v>0.84</v>
      </c>
      <c r="BG61">
        <v>1.85</v>
      </c>
      <c r="BH61">
        <v>5.81</v>
      </c>
      <c r="BI61">
        <v>7.17</v>
      </c>
      <c r="BJ61">
        <v>3.11</v>
      </c>
      <c r="BK61">
        <v>3.74</v>
      </c>
      <c r="BL61">
        <v>1.05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78.089999999999989</v>
      </c>
    </row>
    <row r="62" spans="1:75">
      <c r="A62" t="s">
        <v>104</v>
      </c>
      <c r="B62">
        <v>0</v>
      </c>
      <c r="C62">
        <v>33.6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124.5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316.125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0</v>
      </c>
      <c r="AB62">
        <v>13.17004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37.059600000000003</v>
      </c>
      <c r="AH62">
        <v>152.94049999999999</v>
      </c>
      <c r="AI62">
        <v>0</v>
      </c>
      <c r="AJ62">
        <v>0</v>
      </c>
      <c r="AK62">
        <v>50.252400000000002</v>
      </c>
      <c r="AL62">
        <v>83.664000000000001</v>
      </c>
      <c r="AM62">
        <v>0</v>
      </c>
      <c r="AN62">
        <v>0.93737000000000004</v>
      </c>
      <c r="AO62">
        <v>25.872</v>
      </c>
      <c r="AP62">
        <v>9.4794</v>
      </c>
      <c r="AQ62">
        <v>14.805</v>
      </c>
      <c r="AR62">
        <v>28.249199999999998</v>
      </c>
      <c r="AS62">
        <v>0</v>
      </c>
      <c r="AT62">
        <v>11.700799999999999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77.989999999999995</v>
      </c>
      <c r="BA62">
        <f t="shared" si="1"/>
        <v>2642.3010600000002</v>
      </c>
      <c r="BD62">
        <v>24.07</v>
      </c>
      <c r="BE62">
        <v>3.81</v>
      </c>
      <c r="BF62">
        <v>0.84</v>
      </c>
      <c r="BG62">
        <v>1.85</v>
      </c>
      <c r="BH62">
        <v>5.81</v>
      </c>
      <c r="BI62">
        <v>7.17</v>
      </c>
      <c r="BJ62">
        <v>3.11</v>
      </c>
      <c r="BK62">
        <v>3.67</v>
      </c>
      <c r="BL62">
        <v>1.02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77.989999999999995</v>
      </c>
    </row>
    <row r="63" spans="1:75">
      <c r="A63" t="s">
        <v>105</v>
      </c>
      <c r="B63">
        <v>0</v>
      </c>
      <c r="C63">
        <v>33.6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124.5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316.125</v>
      </c>
      <c r="V63">
        <v>20.731850000000001</v>
      </c>
      <c r="W63">
        <v>147.515625</v>
      </c>
      <c r="X63">
        <v>0</v>
      </c>
      <c r="Y63">
        <v>0</v>
      </c>
      <c r="Z63">
        <v>6.6</v>
      </c>
      <c r="AA63">
        <v>0</v>
      </c>
      <c r="AB63">
        <v>13.17004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37.059600000000003</v>
      </c>
      <c r="AH63">
        <v>152.94049999999999</v>
      </c>
      <c r="AI63">
        <v>0</v>
      </c>
      <c r="AJ63">
        <v>0</v>
      </c>
      <c r="AK63">
        <v>50.252400000000002</v>
      </c>
      <c r="AL63">
        <v>83.664000000000001</v>
      </c>
      <c r="AM63">
        <v>0</v>
      </c>
      <c r="AN63">
        <v>0.93737000000000004</v>
      </c>
      <c r="AO63">
        <v>25.872</v>
      </c>
      <c r="AP63">
        <v>9.4794</v>
      </c>
      <c r="AQ63">
        <v>14.805</v>
      </c>
      <c r="AR63">
        <v>30.939599999999999</v>
      </c>
      <c r="AS63">
        <v>0</v>
      </c>
      <c r="AT63">
        <v>11.700799999999999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78.02</v>
      </c>
      <c r="BA63">
        <f t="shared" si="1"/>
        <v>2638.5138600000005</v>
      </c>
      <c r="BD63">
        <v>24.07</v>
      </c>
      <c r="BE63">
        <v>3.81</v>
      </c>
      <c r="BF63">
        <v>0.87</v>
      </c>
      <c r="BG63">
        <v>1.85</v>
      </c>
      <c r="BH63">
        <v>5.81</v>
      </c>
      <c r="BI63">
        <v>7.17</v>
      </c>
      <c r="BJ63">
        <v>3.11</v>
      </c>
      <c r="BK63">
        <v>3.67</v>
      </c>
      <c r="BL63">
        <v>1.02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78.02</v>
      </c>
    </row>
    <row r="64" spans="1:75">
      <c r="A64" t="s">
        <v>106</v>
      </c>
      <c r="B64">
        <v>0</v>
      </c>
      <c r="C64">
        <v>33.6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124.5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316.125</v>
      </c>
      <c r="V64">
        <v>20.731850000000001</v>
      </c>
      <c r="W64">
        <v>147.515625</v>
      </c>
      <c r="X64">
        <v>0</v>
      </c>
      <c r="Y64">
        <v>0</v>
      </c>
      <c r="Z64">
        <v>6.6</v>
      </c>
      <c r="AA64">
        <v>0</v>
      </c>
      <c r="AB64">
        <v>13.17004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37.059600000000003</v>
      </c>
      <c r="AH64">
        <v>152.94049999999999</v>
      </c>
      <c r="AI64">
        <v>0</v>
      </c>
      <c r="AJ64">
        <v>0</v>
      </c>
      <c r="AK64">
        <v>50.252400000000002</v>
      </c>
      <c r="AL64">
        <v>83.664000000000001</v>
      </c>
      <c r="AM64">
        <v>0</v>
      </c>
      <c r="AN64">
        <v>0.93737000000000004</v>
      </c>
      <c r="AO64">
        <v>25.872</v>
      </c>
      <c r="AP64">
        <v>9.4794</v>
      </c>
      <c r="AQ64">
        <v>29.61</v>
      </c>
      <c r="AR64">
        <v>30.939599999999999</v>
      </c>
      <c r="AS64">
        <v>0</v>
      </c>
      <c r="AT64">
        <v>11.700799999999999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78.02</v>
      </c>
      <c r="BA64">
        <f t="shared" si="1"/>
        <v>2653.3188600000008</v>
      </c>
      <c r="BD64">
        <v>24.07</v>
      </c>
      <c r="BE64">
        <v>3.81</v>
      </c>
      <c r="BF64">
        <v>0.87</v>
      </c>
      <c r="BG64">
        <v>1.85</v>
      </c>
      <c r="BH64">
        <v>5.81</v>
      </c>
      <c r="BI64">
        <v>7.17</v>
      </c>
      <c r="BJ64">
        <v>3.11</v>
      </c>
      <c r="BK64">
        <v>3.67</v>
      </c>
      <c r="BL64">
        <v>1.02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78.02</v>
      </c>
    </row>
    <row r="65" spans="1:75">
      <c r="A65" t="s">
        <v>107</v>
      </c>
      <c r="B65">
        <v>0</v>
      </c>
      <c r="C65">
        <v>33.6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124.5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316.125</v>
      </c>
      <c r="V65">
        <v>20.731850000000001</v>
      </c>
      <c r="W65">
        <v>147.515625</v>
      </c>
      <c r="X65">
        <v>0</v>
      </c>
      <c r="Y65">
        <v>0</v>
      </c>
      <c r="Z65">
        <v>6.6</v>
      </c>
      <c r="AA65">
        <v>0</v>
      </c>
      <c r="AB65">
        <v>13.17004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37.059600000000003</v>
      </c>
      <c r="AH65">
        <v>152.94049999999999</v>
      </c>
      <c r="AI65">
        <v>0</v>
      </c>
      <c r="AJ65">
        <v>0</v>
      </c>
      <c r="AK65">
        <v>50.252400000000002</v>
      </c>
      <c r="AL65">
        <v>79.364599999999996</v>
      </c>
      <c r="AM65">
        <v>0</v>
      </c>
      <c r="AN65">
        <v>0.95650000000000002</v>
      </c>
      <c r="AO65">
        <v>25.872</v>
      </c>
      <c r="AP65">
        <v>9.4794</v>
      </c>
      <c r="AQ65">
        <v>29.61</v>
      </c>
      <c r="AR65">
        <v>30.939599999999999</v>
      </c>
      <c r="AS65">
        <v>0</v>
      </c>
      <c r="AT65">
        <v>11.700799999999999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78.02</v>
      </c>
      <c r="BA65">
        <f t="shared" si="1"/>
        <v>2649.0385900000001</v>
      </c>
      <c r="BD65">
        <v>24.07</v>
      </c>
      <c r="BE65">
        <v>3.81</v>
      </c>
      <c r="BF65">
        <v>0.87</v>
      </c>
      <c r="BG65">
        <v>1.85</v>
      </c>
      <c r="BH65">
        <v>5.81</v>
      </c>
      <c r="BI65">
        <v>7.17</v>
      </c>
      <c r="BJ65">
        <v>3.11</v>
      </c>
      <c r="BK65">
        <v>3.67</v>
      </c>
      <c r="BL65">
        <v>1.02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78.02</v>
      </c>
    </row>
    <row r="66" spans="1:75">
      <c r="A66" t="s">
        <v>108</v>
      </c>
      <c r="B66">
        <v>0</v>
      </c>
      <c r="C66">
        <v>33.6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124.5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316.125</v>
      </c>
      <c r="V66">
        <v>20.731850000000001</v>
      </c>
      <c r="W66">
        <v>147.515625</v>
      </c>
      <c r="X66">
        <v>0</v>
      </c>
      <c r="Y66">
        <v>0</v>
      </c>
      <c r="Z66">
        <v>6.6</v>
      </c>
      <c r="AA66">
        <v>0</v>
      </c>
      <c r="AB66">
        <v>13.17004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37.059600000000003</v>
      </c>
      <c r="AH66">
        <v>152.94049999999999</v>
      </c>
      <c r="AI66">
        <v>0</v>
      </c>
      <c r="AJ66">
        <v>0</v>
      </c>
      <c r="AK66">
        <v>50.252400000000002</v>
      </c>
      <c r="AL66">
        <v>79.364599999999996</v>
      </c>
      <c r="AM66">
        <v>0</v>
      </c>
      <c r="AN66">
        <v>0.95650000000000002</v>
      </c>
      <c r="AO66">
        <v>25.872</v>
      </c>
      <c r="AP66">
        <v>9.4794</v>
      </c>
      <c r="AQ66">
        <v>29.61</v>
      </c>
      <c r="AR66">
        <v>30.939599999999999</v>
      </c>
      <c r="AS66">
        <v>0</v>
      </c>
      <c r="AT66">
        <v>11.700799999999999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78.02</v>
      </c>
      <c r="BA66">
        <f t="shared" si="1"/>
        <v>2649.0385900000001</v>
      </c>
      <c r="BD66">
        <v>24.07</v>
      </c>
      <c r="BE66">
        <v>3.81</v>
      </c>
      <c r="BF66">
        <v>0.87</v>
      </c>
      <c r="BG66">
        <v>1.85</v>
      </c>
      <c r="BH66">
        <v>5.81</v>
      </c>
      <c r="BI66">
        <v>7.17</v>
      </c>
      <c r="BJ66">
        <v>3.11</v>
      </c>
      <c r="BK66">
        <v>3.67</v>
      </c>
      <c r="BL66">
        <v>1.02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78.02</v>
      </c>
    </row>
    <row r="67" spans="1:75">
      <c r="A67" t="s">
        <v>109</v>
      </c>
      <c r="B67">
        <v>0</v>
      </c>
      <c r="C67">
        <v>33.81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124.5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333</v>
      </c>
      <c r="V67">
        <v>20.731850000000001</v>
      </c>
      <c r="W67">
        <v>147.515625</v>
      </c>
      <c r="X67">
        <v>0</v>
      </c>
      <c r="Y67">
        <v>0</v>
      </c>
      <c r="Z67">
        <v>6.6</v>
      </c>
      <c r="AA67">
        <v>0</v>
      </c>
      <c r="AB67">
        <v>13.17004</v>
      </c>
      <c r="AC67">
        <v>9.6778399999999998</v>
      </c>
      <c r="AD67">
        <v>18.494</v>
      </c>
      <c r="AE67">
        <v>49.436556000000003</v>
      </c>
      <c r="AF67">
        <v>17.748000000000001</v>
      </c>
      <c r="AG67">
        <v>37.059600000000003</v>
      </c>
      <c r="AH67">
        <v>152.94049999999999</v>
      </c>
      <c r="AI67">
        <v>0</v>
      </c>
      <c r="AJ67">
        <v>0</v>
      </c>
      <c r="AK67">
        <v>50.252400000000002</v>
      </c>
      <c r="AL67">
        <v>79.364599999999996</v>
      </c>
      <c r="AM67">
        <v>0</v>
      </c>
      <c r="AN67">
        <v>0.95650000000000002</v>
      </c>
      <c r="AO67">
        <v>25.872</v>
      </c>
      <c r="AP67">
        <v>9.4794</v>
      </c>
      <c r="AQ67">
        <v>31.373999999999999</v>
      </c>
      <c r="AR67">
        <v>29.5944</v>
      </c>
      <c r="AS67">
        <v>0</v>
      </c>
      <c r="AT67">
        <v>11.700799999999999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78.02</v>
      </c>
      <c r="BA67">
        <f t="shared" si="1"/>
        <v>2666.5656899999999</v>
      </c>
      <c r="BD67">
        <v>24.07</v>
      </c>
      <c r="BE67">
        <v>3.81</v>
      </c>
      <c r="BF67">
        <v>0.87</v>
      </c>
      <c r="BG67">
        <v>1.85</v>
      </c>
      <c r="BH67">
        <v>5.81</v>
      </c>
      <c r="BI67">
        <v>7.17</v>
      </c>
      <c r="BJ67">
        <v>3.11</v>
      </c>
      <c r="BK67">
        <v>3.67</v>
      </c>
      <c r="BL67">
        <v>1.02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78.02</v>
      </c>
    </row>
    <row r="68" spans="1:75">
      <c r="A68" t="s">
        <v>110</v>
      </c>
      <c r="B68">
        <v>0</v>
      </c>
      <c r="C68">
        <v>33.81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124.5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340.875</v>
      </c>
      <c r="V68">
        <v>20.731850000000001</v>
      </c>
      <c r="W68">
        <v>147.515625</v>
      </c>
      <c r="X68">
        <v>0</v>
      </c>
      <c r="Y68">
        <v>0</v>
      </c>
      <c r="Z68">
        <v>6.6</v>
      </c>
      <c r="AA68">
        <v>0</v>
      </c>
      <c r="AB68">
        <v>13.17004</v>
      </c>
      <c r="AC68">
        <v>9.6778399999999998</v>
      </c>
      <c r="AD68">
        <v>18.494</v>
      </c>
      <c r="AE68">
        <v>49.436556000000003</v>
      </c>
      <c r="AF68">
        <v>17.748000000000001</v>
      </c>
      <c r="AG68">
        <v>37.059600000000003</v>
      </c>
      <c r="AH68">
        <v>152.94049999999999</v>
      </c>
      <c r="AI68">
        <v>0</v>
      </c>
      <c r="AJ68">
        <v>0</v>
      </c>
      <c r="AK68">
        <v>50.252400000000002</v>
      </c>
      <c r="AL68">
        <v>79.364599999999996</v>
      </c>
      <c r="AM68">
        <v>0</v>
      </c>
      <c r="AN68">
        <v>0.95650000000000002</v>
      </c>
      <c r="AO68">
        <v>25.872</v>
      </c>
      <c r="AP68">
        <v>9.4794</v>
      </c>
      <c r="AQ68">
        <v>32.76</v>
      </c>
      <c r="AR68">
        <v>29.5944</v>
      </c>
      <c r="AS68">
        <v>0</v>
      </c>
      <c r="AT68">
        <v>11.700799999999999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78.02</v>
      </c>
      <c r="BA68">
        <f t="shared" ref="BA68:BA98" si="4">SUM(B68:AZ68)</f>
        <v>2675.8266899999999</v>
      </c>
      <c r="BD68">
        <v>24.07</v>
      </c>
      <c r="BE68">
        <v>3.81</v>
      </c>
      <c r="BF68">
        <v>0.87</v>
      </c>
      <c r="BG68">
        <v>1.85</v>
      </c>
      <c r="BH68">
        <v>5.81</v>
      </c>
      <c r="BI68">
        <v>7.17</v>
      </c>
      <c r="BJ68">
        <v>3.11</v>
      </c>
      <c r="BK68">
        <v>3.67</v>
      </c>
      <c r="BL68">
        <v>1.02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78.02</v>
      </c>
    </row>
    <row r="69" spans="1:75">
      <c r="A69" t="s">
        <v>111</v>
      </c>
      <c r="B69">
        <v>0</v>
      </c>
      <c r="C69">
        <v>33.81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124.5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6.6</v>
      </c>
      <c r="AA69">
        <v>3.16</v>
      </c>
      <c r="AB69">
        <v>13.17004</v>
      </c>
      <c r="AC69">
        <v>9.6778399999999998</v>
      </c>
      <c r="AD69">
        <v>18.494</v>
      </c>
      <c r="AE69">
        <v>49.436556000000003</v>
      </c>
      <c r="AF69">
        <v>17.748000000000001</v>
      </c>
      <c r="AG69">
        <v>37.059600000000003</v>
      </c>
      <c r="AH69">
        <v>152.94049999999999</v>
      </c>
      <c r="AI69">
        <v>0</v>
      </c>
      <c r="AJ69">
        <v>0</v>
      </c>
      <c r="AK69">
        <v>50.252400000000002</v>
      </c>
      <c r="AL69">
        <v>79.364599999999996</v>
      </c>
      <c r="AM69">
        <v>5.2786799999999996</v>
      </c>
      <c r="AN69">
        <v>0.95650000000000002</v>
      </c>
      <c r="AO69">
        <v>25.872</v>
      </c>
      <c r="AP69">
        <v>9.4794</v>
      </c>
      <c r="AQ69">
        <v>32.76</v>
      </c>
      <c r="AR69">
        <v>29.5944</v>
      </c>
      <c r="AS69">
        <v>0</v>
      </c>
      <c r="AT69">
        <v>11.700799999999999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78.02</v>
      </c>
      <c r="BA69">
        <f t="shared" si="4"/>
        <v>2692.36537</v>
      </c>
      <c r="BD69">
        <v>24.07</v>
      </c>
      <c r="BE69">
        <v>3.81</v>
      </c>
      <c r="BF69">
        <v>0.87</v>
      </c>
      <c r="BG69">
        <v>1.85</v>
      </c>
      <c r="BH69">
        <v>5.81</v>
      </c>
      <c r="BI69">
        <v>7.17</v>
      </c>
      <c r="BJ69">
        <v>3.11</v>
      </c>
      <c r="BK69">
        <v>3.67</v>
      </c>
      <c r="BL69">
        <v>1.02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78.02</v>
      </c>
    </row>
    <row r="70" spans="1:75">
      <c r="A70" t="s">
        <v>112</v>
      </c>
      <c r="B70">
        <v>0</v>
      </c>
      <c r="C70">
        <v>33.81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124.5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6.6</v>
      </c>
      <c r="AA70">
        <v>14.061999999999999</v>
      </c>
      <c r="AB70">
        <v>13.17004</v>
      </c>
      <c r="AC70">
        <v>9.6778399999999998</v>
      </c>
      <c r="AD70">
        <v>18.494</v>
      </c>
      <c r="AE70">
        <v>49.436556000000003</v>
      </c>
      <c r="AF70">
        <v>17.748000000000001</v>
      </c>
      <c r="AG70">
        <v>37.059600000000003</v>
      </c>
      <c r="AH70">
        <v>152.94049999999999</v>
      </c>
      <c r="AI70">
        <v>0</v>
      </c>
      <c r="AJ70">
        <v>0</v>
      </c>
      <c r="AK70">
        <v>50.252400000000002</v>
      </c>
      <c r="AL70">
        <v>79.364599999999996</v>
      </c>
      <c r="AM70">
        <v>5.2786799999999996</v>
      </c>
      <c r="AN70">
        <v>0.95650000000000002</v>
      </c>
      <c r="AO70">
        <v>25.872</v>
      </c>
      <c r="AP70">
        <v>9.4794</v>
      </c>
      <c r="AQ70">
        <v>32.76</v>
      </c>
      <c r="AR70">
        <v>29.5944</v>
      </c>
      <c r="AS70">
        <v>0</v>
      </c>
      <c r="AT70">
        <v>11.700799999999999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78.02</v>
      </c>
      <c r="BA70">
        <f t="shared" si="4"/>
        <v>2703.26737</v>
      </c>
      <c r="BD70">
        <v>24.07</v>
      </c>
      <c r="BE70">
        <v>3.81</v>
      </c>
      <c r="BF70">
        <v>0.87</v>
      </c>
      <c r="BG70">
        <v>1.85</v>
      </c>
      <c r="BH70">
        <v>5.81</v>
      </c>
      <c r="BI70">
        <v>7.17</v>
      </c>
      <c r="BJ70">
        <v>3.11</v>
      </c>
      <c r="BK70">
        <v>3.67</v>
      </c>
      <c r="BL70">
        <v>1.02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78.02</v>
      </c>
    </row>
    <row r="71" spans="1:75">
      <c r="A71" t="s">
        <v>113</v>
      </c>
      <c r="B71">
        <v>0</v>
      </c>
      <c r="C71">
        <v>36.225000000000001</v>
      </c>
      <c r="D71">
        <v>6.3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124.5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6.6</v>
      </c>
      <c r="AA71">
        <v>28.045000000000002</v>
      </c>
      <c r="AB71">
        <v>13.17004</v>
      </c>
      <c r="AC71">
        <v>9.6778399999999998</v>
      </c>
      <c r="AD71">
        <v>18.494</v>
      </c>
      <c r="AE71">
        <v>49.436556000000003</v>
      </c>
      <c r="AF71">
        <v>17.748000000000001</v>
      </c>
      <c r="AG71">
        <v>37.059600000000003</v>
      </c>
      <c r="AH71">
        <v>152.94049999999999</v>
      </c>
      <c r="AI71">
        <v>0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0.95650000000000002</v>
      </c>
      <c r="AO71">
        <v>25.872</v>
      </c>
      <c r="AP71">
        <v>9.4794</v>
      </c>
      <c r="AQ71">
        <v>44.414999999999999</v>
      </c>
      <c r="AR71">
        <v>29.5944</v>
      </c>
      <c r="AS71">
        <v>0</v>
      </c>
      <c r="AT71">
        <v>11.700799999999999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77.989999999999995</v>
      </c>
      <c r="BA71">
        <f t="shared" si="4"/>
        <v>2734.4690499999992</v>
      </c>
      <c r="BD71">
        <v>24.07</v>
      </c>
      <c r="BE71">
        <v>3.81</v>
      </c>
      <c r="BF71">
        <v>0.84</v>
      </c>
      <c r="BG71">
        <v>1.85</v>
      </c>
      <c r="BH71">
        <v>5.81</v>
      </c>
      <c r="BI71">
        <v>7.17</v>
      </c>
      <c r="BJ71">
        <v>3.11</v>
      </c>
      <c r="BK71">
        <v>3.67</v>
      </c>
      <c r="BL71">
        <v>1.02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77.989999999999995</v>
      </c>
    </row>
    <row r="72" spans="1:75">
      <c r="A72" t="s">
        <v>114</v>
      </c>
      <c r="B72">
        <v>0</v>
      </c>
      <c r="C72">
        <v>36.225000000000001</v>
      </c>
      <c r="D72">
        <v>6.3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124.5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6.6</v>
      </c>
      <c r="AA72">
        <v>28.045000000000002</v>
      </c>
      <c r="AB72">
        <v>13.17004</v>
      </c>
      <c r="AC72">
        <v>9.6778399999999998</v>
      </c>
      <c r="AD72">
        <v>18.494</v>
      </c>
      <c r="AE72">
        <v>49.436556000000003</v>
      </c>
      <c r="AF72">
        <v>17.748000000000001</v>
      </c>
      <c r="AG72">
        <v>37.059600000000003</v>
      </c>
      <c r="AH72">
        <v>152.94049999999999</v>
      </c>
      <c r="AI72">
        <v>0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0.95650000000000002</v>
      </c>
      <c r="AO72">
        <v>25.872</v>
      </c>
      <c r="AP72">
        <v>9.4794</v>
      </c>
      <c r="AQ72">
        <v>46.62</v>
      </c>
      <c r="AR72">
        <v>29.5944</v>
      </c>
      <c r="AS72">
        <v>0</v>
      </c>
      <c r="AT72">
        <v>11.700799999999999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77.989999999999995</v>
      </c>
      <c r="BA72">
        <f t="shared" si="4"/>
        <v>2736.6740499999992</v>
      </c>
      <c r="BD72">
        <v>24.07</v>
      </c>
      <c r="BE72">
        <v>3.81</v>
      </c>
      <c r="BF72">
        <v>0.84</v>
      </c>
      <c r="BG72">
        <v>1.85</v>
      </c>
      <c r="BH72">
        <v>5.81</v>
      </c>
      <c r="BI72">
        <v>7.17</v>
      </c>
      <c r="BJ72">
        <v>3.11</v>
      </c>
      <c r="BK72">
        <v>3.67</v>
      </c>
      <c r="BL72">
        <v>1.02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77.989999999999995</v>
      </c>
    </row>
    <row r="73" spans="1:75">
      <c r="A73" t="s">
        <v>115</v>
      </c>
      <c r="B73">
        <v>0</v>
      </c>
      <c r="C73">
        <v>36.225000000000001</v>
      </c>
      <c r="D73">
        <v>6.3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124.5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6.6</v>
      </c>
      <c r="AA73">
        <v>28.045000000000002</v>
      </c>
      <c r="AB73">
        <v>13.17004</v>
      </c>
      <c r="AC73">
        <v>9.6778399999999998</v>
      </c>
      <c r="AD73">
        <v>18.494</v>
      </c>
      <c r="AE73">
        <v>49.436556000000003</v>
      </c>
      <c r="AF73">
        <v>17.748000000000001</v>
      </c>
      <c r="AG73">
        <v>37.059600000000003</v>
      </c>
      <c r="AH73">
        <v>152.94049999999999</v>
      </c>
      <c r="AI73">
        <v>0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0.95650000000000002</v>
      </c>
      <c r="AO73">
        <v>24.99</v>
      </c>
      <c r="AP73">
        <v>9.4794</v>
      </c>
      <c r="AQ73">
        <v>46.62</v>
      </c>
      <c r="AR73">
        <v>29.5944</v>
      </c>
      <c r="AS73">
        <v>0</v>
      </c>
      <c r="AT73">
        <v>11.700799999999999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77.88</v>
      </c>
      <c r="BA73">
        <f t="shared" si="4"/>
        <v>2740.9607299999998</v>
      </c>
      <c r="BD73">
        <v>24.07</v>
      </c>
      <c r="BE73">
        <v>3.81</v>
      </c>
      <c r="BF73">
        <v>0.84</v>
      </c>
      <c r="BG73">
        <v>1.85</v>
      </c>
      <c r="BH73">
        <v>5.81</v>
      </c>
      <c r="BI73">
        <v>7.17</v>
      </c>
      <c r="BJ73">
        <v>3.11</v>
      </c>
      <c r="BK73">
        <v>3.67</v>
      </c>
      <c r="BL73">
        <v>0.91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77.88</v>
      </c>
    </row>
    <row r="74" spans="1:75">
      <c r="A74" t="s">
        <v>116</v>
      </c>
      <c r="B74">
        <v>0</v>
      </c>
      <c r="C74">
        <v>36.225000000000001</v>
      </c>
      <c r="D74">
        <v>6.3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124.5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6.6</v>
      </c>
      <c r="AA74">
        <v>28.045000000000002</v>
      </c>
      <c r="AB74">
        <v>13.17004</v>
      </c>
      <c r="AC74">
        <v>9.6778399999999998</v>
      </c>
      <c r="AD74">
        <v>18.494</v>
      </c>
      <c r="AE74">
        <v>49.436556000000003</v>
      </c>
      <c r="AF74">
        <v>17.748000000000001</v>
      </c>
      <c r="AG74">
        <v>37.059600000000003</v>
      </c>
      <c r="AH74">
        <v>152.94049999999999</v>
      </c>
      <c r="AI74">
        <v>0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0.95650000000000002</v>
      </c>
      <c r="AO74">
        <v>24.99</v>
      </c>
      <c r="AP74">
        <v>9.4794</v>
      </c>
      <c r="AQ74">
        <v>46.62</v>
      </c>
      <c r="AR74">
        <v>29.5944</v>
      </c>
      <c r="AS74">
        <v>0</v>
      </c>
      <c r="AT74">
        <v>11.700799999999999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77.88</v>
      </c>
      <c r="BA74">
        <f t="shared" si="4"/>
        <v>2740.9607299999998</v>
      </c>
      <c r="BD74">
        <v>24.07</v>
      </c>
      <c r="BE74">
        <v>3.81</v>
      </c>
      <c r="BF74">
        <v>0.84</v>
      </c>
      <c r="BG74">
        <v>1.85</v>
      </c>
      <c r="BH74">
        <v>5.81</v>
      </c>
      <c r="BI74">
        <v>7.17</v>
      </c>
      <c r="BJ74">
        <v>3.11</v>
      </c>
      <c r="BK74">
        <v>3.67</v>
      </c>
      <c r="BL74">
        <v>0.91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77.88</v>
      </c>
    </row>
    <row r="75" spans="1:75">
      <c r="A75" t="s">
        <v>117</v>
      </c>
      <c r="B75">
        <v>0</v>
      </c>
      <c r="C75">
        <v>36.225000000000001</v>
      </c>
      <c r="D75">
        <v>6.3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124.5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32.863999999999997</v>
      </c>
      <c r="AB75">
        <v>13.17004</v>
      </c>
      <c r="AC75">
        <v>9.6778399999999998</v>
      </c>
      <c r="AD75">
        <v>36.591700000000003</v>
      </c>
      <c r="AE75">
        <v>49.436556000000003</v>
      </c>
      <c r="AF75">
        <v>17.748000000000001</v>
      </c>
      <c r="AG75">
        <v>37.059600000000003</v>
      </c>
      <c r="AH75">
        <v>152.94049999999999</v>
      </c>
      <c r="AI75">
        <v>0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24.99</v>
      </c>
      <c r="AP75">
        <v>9.4794</v>
      </c>
      <c r="AQ75">
        <v>60.920999999999999</v>
      </c>
      <c r="AR75">
        <v>29.5944</v>
      </c>
      <c r="AS75">
        <v>0</v>
      </c>
      <c r="AT75">
        <v>11.700799999999999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77.77</v>
      </c>
      <c r="BA75">
        <f t="shared" si="4"/>
        <v>2772.5492999999997</v>
      </c>
      <c r="BD75">
        <v>25.2</v>
      </c>
      <c r="BE75">
        <v>3.73</v>
      </c>
      <c r="BF75">
        <v>0.86</v>
      </c>
      <c r="BG75">
        <v>1.8</v>
      </c>
      <c r="BH75">
        <v>5.82</v>
      </c>
      <c r="BI75">
        <v>7.03</v>
      </c>
      <c r="BJ75">
        <v>3.21</v>
      </c>
      <c r="BK75">
        <v>3.67</v>
      </c>
      <c r="BL75">
        <v>0.98</v>
      </c>
      <c r="BM75">
        <v>0</v>
      </c>
      <c r="BN75">
        <v>0.49</v>
      </c>
      <c r="BO75">
        <v>15.23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77.77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124.5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13.17004</v>
      </c>
      <c r="AC76">
        <v>9.6778399999999998</v>
      </c>
      <c r="AD76">
        <v>36.591700000000003</v>
      </c>
      <c r="AE76">
        <v>49.436556000000003</v>
      </c>
      <c r="AF76">
        <v>17.748000000000001</v>
      </c>
      <c r="AG76">
        <v>37.059600000000003</v>
      </c>
      <c r="AH76">
        <v>152.94049999999999</v>
      </c>
      <c r="AI76">
        <v>2.5459999999999998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24.99</v>
      </c>
      <c r="AP76">
        <v>9.4794</v>
      </c>
      <c r="AQ76">
        <v>60.920999999999999</v>
      </c>
      <c r="AR76">
        <v>29.5944</v>
      </c>
      <c r="AS76">
        <v>0</v>
      </c>
      <c r="AT76">
        <v>11.700799999999999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77.81</v>
      </c>
      <c r="BA76">
        <f t="shared" si="4"/>
        <v>2784.4193799999994</v>
      </c>
      <c r="BD76">
        <v>25.2</v>
      </c>
      <c r="BE76">
        <v>3.73</v>
      </c>
      <c r="BF76">
        <v>0.9</v>
      </c>
      <c r="BG76">
        <v>1.8</v>
      </c>
      <c r="BH76">
        <v>5.82</v>
      </c>
      <c r="BI76">
        <v>7.03</v>
      </c>
      <c r="BJ76">
        <v>3.21</v>
      </c>
      <c r="BK76">
        <v>3.67</v>
      </c>
      <c r="BL76">
        <v>0.98</v>
      </c>
      <c r="BM76">
        <v>0</v>
      </c>
      <c r="BN76">
        <v>0.49</v>
      </c>
      <c r="BO76">
        <v>15.23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77.81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6.6</v>
      </c>
      <c r="AA77">
        <v>42.14808</v>
      </c>
      <c r="AB77">
        <v>13.17004</v>
      </c>
      <c r="AC77">
        <v>9.6778399999999998</v>
      </c>
      <c r="AD77">
        <v>36.591700000000003</v>
      </c>
      <c r="AE77">
        <v>49.436556000000003</v>
      </c>
      <c r="AF77">
        <v>26.622</v>
      </c>
      <c r="AG77">
        <v>37.059600000000003</v>
      </c>
      <c r="AH77">
        <v>152.94049999999999</v>
      </c>
      <c r="AI77">
        <v>3.819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24.99</v>
      </c>
      <c r="AP77">
        <v>9.4794</v>
      </c>
      <c r="AQ77">
        <v>60.920999999999999</v>
      </c>
      <c r="AR77">
        <v>30.939599999999999</v>
      </c>
      <c r="AS77">
        <v>0</v>
      </c>
      <c r="AT77">
        <v>11.700799999999999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78.180000000000007</v>
      </c>
      <c r="BA77">
        <f t="shared" si="4"/>
        <v>2801.7815799999994</v>
      </c>
      <c r="BD77">
        <v>25.2</v>
      </c>
      <c r="BE77">
        <v>3.73</v>
      </c>
      <c r="BF77">
        <v>0.86</v>
      </c>
      <c r="BG77">
        <v>1.8</v>
      </c>
      <c r="BH77">
        <v>5.82</v>
      </c>
      <c r="BI77">
        <v>7.03</v>
      </c>
      <c r="BJ77">
        <v>3.21</v>
      </c>
      <c r="BK77">
        <v>3.67</v>
      </c>
      <c r="BL77">
        <v>0.98</v>
      </c>
      <c r="BM77">
        <v>0</v>
      </c>
      <c r="BN77">
        <v>0.49</v>
      </c>
      <c r="BO77">
        <v>15.64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78.180000000000007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53.213999999999999</v>
      </c>
      <c r="G78">
        <v>16.29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6.6</v>
      </c>
      <c r="AA78">
        <v>42.14808</v>
      </c>
      <c r="AB78">
        <v>13.17004</v>
      </c>
      <c r="AC78">
        <v>19.35568</v>
      </c>
      <c r="AD78">
        <v>36.591700000000003</v>
      </c>
      <c r="AE78">
        <v>49.436556000000003</v>
      </c>
      <c r="AF78">
        <v>26.622</v>
      </c>
      <c r="AG78">
        <v>37.059600000000003</v>
      </c>
      <c r="AH78">
        <v>152.94049999999999</v>
      </c>
      <c r="AI78">
        <v>10.183999999999999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24.99</v>
      </c>
      <c r="AP78">
        <v>9.4794</v>
      </c>
      <c r="AQ78">
        <v>60.920999999999999</v>
      </c>
      <c r="AR78">
        <v>30.939599999999999</v>
      </c>
      <c r="AS78">
        <v>0</v>
      </c>
      <c r="AT78">
        <v>11.700799999999999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78.180000000000007</v>
      </c>
      <c r="BA78">
        <f t="shared" si="4"/>
        <v>2817.8244199999999</v>
      </c>
      <c r="BD78">
        <v>25.2</v>
      </c>
      <c r="BE78">
        <v>3.73</v>
      </c>
      <c r="BF78">
        <v>0.86</v>
      </c>
      <c r="BG78">
        <v>1.8</v>
      </c>
      <c r="BH78">
        <v>5.82</v>
      </c>
      <c r="BI78">
        <v>7.03</v>
      </c>
      <c r="BJ78">
        <v>3.21</v>
      </c>
      <c r="BK78">
        <v>3.67</v>
      </c>
      <c r="BL78">
        <v>0.98</v>
      </c>
      <c r="BM78">
        <v>0</v>
      </c>
      <c r="BN78">
        <v>0.49</v>
      </c>
      <c r="BO78">
        <v>15.64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78.180000000000007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53.213999999999999</v>
      </c>
      <c r="G79">
        <v>16.29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37.059600000000003</v>
      </c>
      <c r="AH79">
        <v>154.69245000000001</v>
      </c>
      <c r="AI79">
        <v>14.003</v>
      </c>
      <c r="AJ79">
        <v>0</v>
      </c>
      <c r="AK79">
        <v>50.252400000000002</v>
      </c>
      <c r="AL79">
        <v>79.364599999999996</v>
      </c>
      <c r="AM79">
        <v>15.836040000000001</v>
      </c>
      <c r="AN79">
        <v>0.93737000000000004</v>
      </c>
      <c r="AO79">
        <v>24.99</v>
      </c>
      <c r="AP79">
        <v>9.4794</v>
      </c>
      <c r="AQ79">
        <v>62.244</v>
      </c>
      <c r="AR79">
        <v>29.5944</v>
      </c>
      <c r="AS79">
        <v>0</v>
      </c>
      <c r="AT79">
        <v>11.700799999999999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78.180000000000007</v>
      </c>
      <c r="BA79">
        <f t="shared" si="4"/>
        <v>2883.577894</v>
      </c>
      <c r="BD79">
        <v>25.2</v>
      </c>
      <c r="BE79">
        <v>3.73</v>
      </c>
      <c r="BF79">
        <v>0.86</v>
      </c>
      <c r="BG79">
        <v>1.8</v>
      </c>
      <c r="BH79">
        <v>5.82</v>
      </c>
      <c r="BI79">
        <v>7.03</v>
      </c>
      <c r="BJ79">
        <v>3.21</v>
      </c>
      <c r="BK79">
        <v>3.67</v>
      </c>
      <c r="BL79">
        <v>0.98</v>
      </c>
      <c r="BM79">
        <v>0</v>
      </c>
      <c r="BN79">
        <v>0.49</v>
      </c>
      <c r="BO79">
        <v>15.64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78.180000000000007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49.956000000000003</v>
      </c>
      <c r="G80">
        <v>19.547999999999998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37.059600000000003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79.364599999999996</v>
      </c>
      <c r="AM80">
        <v>15.836040000000001</v>
      </c>
      <c r="AN80">
        <v>0.93737000000000004</v>
      </c>
      <c r="AO80">
        <v>24.99</v>
      </c>
      <c r="AP80">
        <v>9.4794</v>
      </c>
      <c r="AQ80">
        <v>62.244</v>
      </c>
      <c r="AR80">
        <v>29.5944</v>
      </c>
      <c r="AS80">
        <v>0</v>
      </c>
      <c r="AT80">
        <v>11.700799999999999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78.180000000000007</v>
      </c>
      <c r="BA80">
        <f t="shared" si="4"/>
        <v>2935.0070940000001</v>
      </c>
      <c r="BD80">
        <v>25.2</v>
      </c>
      <c r="BE80">
        <v>3.73</v>
      </c>
      <c r="BF80">
        <v>0.86</v>
      </c>
      <c r="BG80">
        <v>1.8</v>
      </c>
      <c r="BH80">
        <v>5.82</v>
      </c>
      <c r="BI80">
        <v>7.03</v>
      </c>
      <c r="BJ80">
        <v>3.21</v>
      </c>
      <c r="BK80">
        <v>3.67</v>
      </c>
      <c r="BL80">
        <v>0.98</v>
      </c>
      <c r="BM80">
        <v>0</v>
      </c>
      <c r="BN80">
        <v>0.49</v>
      </c>
      <c r="BO80">
        <v>15.64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78.180000000000007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69.504000000000005</v>
      </c>
      <c r="G81">
        <v>0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37.059600000000003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79.364599999999996</v>
      </c>
      <c r="AM81">
        <v>15.836040000000001</v>
      </c>
      <c r="AN81">
        <v>0.93737000000000004</v>
      </c>
      <c r="AO81">
        <v>24.99</v>
      </c>
      <c r="AP81">
        <v>9.4794</v>
      </c>
      <c r="AQ81">
        <v>62.244</v>
      </c>
      <c r="AR81">
        <v>29.5944</v>
      </c>
      <c r="AS81">
        <v>0</v>
      </c>
      <c r="AT81">
        <v>11.700799999999999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78.3</v>
      </c>
      <c r="BA81">
        <f t="shared" si="4"/>
        <v>2935.1270940000004</v>
      </c>
      <c r="BD81">
        <v>25.2</v>
      </c>
      <c r="BE81">
        <v>3.73</v>
      </c>
      <c r="BF81">
        <v>0.86</v>
      </c>
      <c r="BG81">
        <v>1.8</v>
      </c>
      <c r="BH81">
        <v>5.82</v>
      </c>
      <c r="BI81">
        <v>7.03</v>
      </c>
      <c r="BJ81">
        <v>3.21</v>
      </c>
      <c r="BK81">
        <v>3.79</v>
      </c>
      <c r="BL81">
        <v>0.98</v>
      </c>
      <c r="BM81">
        <v>0</v>
      </c>
      <c r="BN81">
        <v>0.49</v>
      </c>
      <c r="BO81">
        <v>15.64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78.3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69.504000000000005</v>
      </c>
      <c r="G82">
        <v>0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37.059600000000003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79.364599999999996</v>
      </c>
      <c r="AM82">
        <v>15.836040000000001</v>
      </c>
      <c r="AN82">
        <v>0.93737000000000004</v>
      </c>
      <c r="AO82">
        <v>24.99</v>
      </c>
      <c r="AP82">
        <v>9.4794</v>
      </c>
      <c r="AQ82">
        <v>62.244</v>
      </c>
      <c r="AR82">
        <v>29.5944</v>
      </c>
      <c r="AS82">
        <v>0</v>
      </c>
      <c r="AT82">
        <v>11.700799999999999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78.3</v>
      </c>
      <c r="BA82">
        <f t="shared" si="4"/>
        <v>2935.1270940000004</v>
      </c>
      <c r="BD82">
        <v>25.2</v>
      </c>
      <c r="BE82">
        <v>3.73</v>
      </c>
      <c r="BF82">
        <v>0.86</v>
      </c>
      <c r="BG82">
        <v>1.8</v>
      </c>
      <c r="BH82">
        <v>5.82</v>
      </c>
      <c r="BI82">
        <v>7.03</v>
      </c>
      <c r="BJ82">
        <v>3.21</v>
      </c>
      <c r="BK82">
        <v>3.79</v>
      </c>
      <c r="BL82">
        <v>0.98</v>
      </c>
      <c r="BM82">
        <v>0</v>
      </c>
      <c r="BN82">
        <v>0.49</v>
      </c>
      <c r="BO82">
        <v>15.64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78.3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46.698</v>
      </c>
      <c r="G83">
        <v>22.806000000000001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37.059600000000003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79.364599999999996</v>
      </c>
      <c r="AM83">
        <v>15.836040000000001</v>
      </c>
      <c r="AN83">
        <v>0.93737000000000004</v>
      </c>
      <c r="AO83">
        <v>24.99</v>
      </c>
      <c r="AP83">
        <v>10.247999999999999</v>
      </c>
      <c r="AQ83">
        <v>62.244</v>
      </c>
      <c r="AR83">
        <v>29.5944</v>
      </c>
      <c r="AS83">
        <v>0</v>
      </c>
      <c r="AT83">
        <v>12.524800000000001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78.14</v>
      </c>
      <c r="BA83">
        <f t="shared" si="4"/>
        <v>2936.559694</v>
      </c>
      <c r="BD83">
        <v>25.2</v>
      </c>
      <c r="BE83">
        <v>3.73</v>
      </c>
      <c r="BF83">
        <v>0.7</v>
      </c>
      <c r="BG83">
        <v>1.8</v>
      </c>
      <c r="BH83">
        <v>5.82</v>
      </c>
      <c r="BI83">
        <v>7.03</v>
      </c>
      <c r="BJ83">
        <v>3.21</v>
      </c>
      <c r="BK83">
        <v>3.79</v>
      </c>
      <c r="BL83">
        <v>0.98</v>
      </c>
      <c r="BM83">
        <v>0</v>
      </c>
      <c r="BN83">
        <v>0.49</v>
      </c>
      <c r="BO83">
        <v>15.64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78.14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46.698</v>
      </c>
      <c r="G84">
        <v>22.806000000000001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37.059600000000003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79.364599999999996</v>
      </c>
      <c r="AM84">
        <v>15.836040000000001</v>
      </c>
      <c r="AN84">
        <v>0.93737000000000004</v>
      </c>
      <c r="AO84">
        <v>24.99</v>
      </c>
      <c r="AP84">
        <v>11.529</v>
      </c>
      <c r="AQ84">
        <v>62.244</v>
      </c>
      <c r="AR84">
        <v>29.5944</v>
      </c>
      <c r="AS84">
        <v>0</v>
      </c>
      <c r="AT84">
        <v>13.348800000000001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78.14</v>
      </c>
      <c r="BA84">
        <f t="shared" si="4"/>
        <v>2938.6646940000001</v>
      </c>
      <c r="BD84">
        <v>25.2</v>
      </c>
      <c r="BE84">
        <v>3.73</v>
      </c>
      <c r="BF84">
        <v>0.7</v>
      </c>
      <c r="BG84">
        <v>1.8</v>
      </c>
      <c r="BH84">
        <v>5.82</v>
      </c>
      <c r="BI84">
        <v>7.03</v>
      </c>
      <c r="BJ84">
        <v>3.21</v>
      </c>
      <c r="BK84">
        <v>3.79</v>
      </c>
      <c r="BL84">
        <v>0.98</v>
      </c>
      <c r="BM84">
        <v>0</v>
      </c>
      <c r="BN84">
        <v>0.49</v>
      </c>
      <c r="BO84">
        <v>15.64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78.14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46.698</v>
      </c>
      <c r="G85">
        <v>22.806000000000001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124.5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36.591700000000003</v>
      </c>
      <c r="AE85">
        <v>52.089799999999997</v>
      </c>
      <c r="AF85">
        <v>30.171600000000002</v>
      </c>
      <c r="AG85">
        <v>37.059600000000003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24.99</v>
      </c>
      <c r="AP85">
        <v>11.529</v>
      </c>
      <c r="AQ85">
        <v>62.244</v>
      </c>
      <c r="AR85">
        <v>29.5944</v>
      </c>
      <c r="AS85">
        <v>0</v>
      </c>
      <c r="AT85">
        <v>13.348800000000001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</v>
      </c>
      <c r="BA85">
        <f t="shared" si="4"/>
        <v>2936.5431940000003</v>
      </c>
      <c r="BD85">
        <v>25.2</v>
      </c>
      <c r="BE85">
        <v>3.73</v>
      </c>
      <c r="BF85">
        <v>0.64</v>
      </c>
      <c r="BG85">
        <v>1.8</v>
      </c>
      <c r="BH85">
        <v>5.82</v>
      </c>
      <c r="BI85">
        <v>7.03</v>
      </c>
      <c r="BJ85">
        <v>3.21</v>
      </c>
      <c r="BK85">
        <v>3.79</v>
      </c>
      <c r="BL85">
        <v>0.98</v>
      </c>
      <c r="BM85">
        <v>0</v>
      </c>
      <c r="BN85">
        <v>0.49</v>
      </c>
      <c r="BO85">
        <v>15.64</v>
      </c>
      <c r="BP85">
        <v>3.89</v>
      </c>
      <c r="BQ85">
        <v>4.28</v>
      </c>
      <c r="BR85">
        <v>1.1200000000000001</v>
      </c>
      <c r="BS85">
        <v>0.38</v>
      </c>
      <c r="BT85">
        <v>0</v>
      </c>
      <c r="BU85">
        <v>0</v>
      </c>
      <c r="BV85">
        <v>0</v>
      </c>
      <c r="BW85">
        <f t="shared" si="5"/>
        <v>78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46.698</v>
      </c>
      <c r="G86">
        <v>22.806000000000001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124.5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36.591700000000003</v>
      </c>
      <c r="AE86">
        <v>52.089799999999997</v>
      </c>
      <c r="AF86">
        <v>30.171600000000002</v>
      </c>
      <c r="AG86">
        <v>37.059600000000003</v>
      </c>
      <c r="AH86">
        <v>154.69245000000001</v>
      </c>
      <c r="AI86">
        <v>7.6379999999999999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24.99</v>
      </c>
      <c r="AP86">
        <v>11.529</v>
      </c>
      <c r="AQ86">
        <v>62.244</v>
      </c>
      <c r="AR86">
        <v>29.5944</v>
      </c>
      <c r="AS86">
        <v>0</v>
      </c>
      <c r="AT86">
        <v>13.348800000000001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78.14</v>
      </c>
      <c r="BA86">
        <f t="shared" si="4"/>
        <v>2878.8889939999999</v>
      </c>
      <c r="BD86">
        <v>25.2</v>
      </c>
      <c r="BE86">
        <v>3.73</v>
      </c>
      <c r="BF86">
        <v>0.7</v>
      </c>
      <c r="BG86">
        <v>1.8</v>
      </c>
      <c r="BH86">
        <v>5.82</v>
      </c>
      <c r="BI86">
        <v>7.03</v>
      </c>
      <c r="BJ86">
        <v>3.21</v>
      </c>
      <c r="BK86">
        <v>3.79</v>
      </c>
      <c r="BL86">
        <v>0.98</v>
      </c>
      <c r="BM86">
        <v>0</v>
      </c>
      <c r="BN86">
        <v>0.49</v>
      </c>
      <c r="BO86">
        <v>15.64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78.14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46.698</v>
      </c>
      <c r="G87">
        <v>22.806000000000001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124.5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37.059600000000003</v>
      </c>
      <c r="AH87">
        <v>152.94049999999999</v>
      </c>
      <c r="AI87">
        <v>3.1825000000000001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24.99</v>
      </c>
      <c r="AP87">
        <v>11.529</v>
      </c>
      <c r="AQ87">
        <v>62.244</v>
      </c>
      <c r="AR87">
        <v>29.5944</v>
      </c>
      <c r="AS87">
        <v>0</v>
      </c>
      <c r="AT87">
        <v>13.348800000000001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78.05</v>
      </c>
      <c r="BA87">
        <f t="shared" si="4"/>
        <v>2850.3693280000002</v>
      </c>
      <c r="BD87">
        <v>25.2</v>
      </c>
      <c r="BE87">
        <v>3.73</v>
      </c>
      <c r="BF87">
        <v>0.86</v>
      </c>
      <c r="BG87">
        <v>1.8</v>
      </c>
      <c r="BH87">
        <v>5.82</v>
      </c>
      <c r="BI87">
        <v>7.03</v>
      </c>
      <c r="BJ87">
        <v>3.21</v>
      </c>
      <c r="BK87">
        <v>3.79</v>
      </c>
      <c r="BL87">
        <v>0.81</v>
      </c>
      <c r="BM87">
        <v>0</v>
      </c>
      <c r="BN87">
        <v>0.49</v>
      </c>
      <c r="BO87">
        <v>15.64</v>
      </c>
      <c r="BP87">
        <v>3.89</v>
      </c>
      <c r="BQ87">
        <v>4.28</v>
      </c>
      <c r="BR87">
        <v>1.1200000000000001</v>
      </c>
      <c r="BS87">
        <v>0.38</v>
      </c>
      <c r="BT87">
        <v>0</v>
      </c>
      <c r="BU87">
        <v>0</v>
      </c>
      <c r="BV87">
        <v>0</v>
      </c>
      <c r="BW87">
        <f t="shared" si="5"/>
        <v>78.05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46.698</v>
      </c>
      <c r="G88">
        <v>22.806000000000001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124.5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37.059600000000003</v>
      </c>
      <c r="AH88">
        <v>152.94049999999999</v>
      </c>
      <c r="AI88">
        <v>3.1825000000000001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24.99</v>
      </c>
      <c r="AP88">
        <v>11.529</v>
      </c>
      <c r="AQ88">
        <v>62.244</v>
      </c>
      <c r="AR88">
        <v>29.5944</v>
      </c>
      <c r="AS88">
        <v>0</v>
      </c>
      <c r="AT88">
        <v>13.348800000000001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</v>
      </c>
      <c r="BA88">
        <f t="shared" si="4"/>
        <v>2850.319328</v>
      </c>
      <c r="BD88">
        <v>25.2</v>
      </c>
      <c r="BE88">
        <v>3.73</v>
      </c>
      <c r="BF88">
        <v>0.86</v>
      </c>
      <c r="BG88">
        <v>1.8</v>
      </c>
      <c r="BH88">
        <v>5.82</v>
      </c>
      <c r="BI88">
        <v>7.03</v>
      </c>
      <c r="BJ88">
        <v>3.21</v>
      </c>
      <c r="BK88">
        <v>3.79</v>
      </c>
      <c r="BL88">
        <v>0.81</v>
      </c>
      <c r="BM88">
        <v>0</v>
      </c>
      <c r="BN88">
        <v>0.49</v>
      </c>
      <c r="BO88">
        <v>15.64</v>
      </c>
      <c r="BP88">
        <v>3.89</v>
      </c>
      <c r="BQ88">
        <v>4.28</v>
      </c>
      <c r="BR88">
        <v>1.1200000000000001</v>
      </c>
      <c r="BS88">
        <v>0.33</v>
      </c>
      <c r="BT88">
        <v>0</v>
      </c>
      <c r="BU88">
        <v>0</v>
      </c>
      <c r="BV88">
        <v>0</v>
      </c>
      <c r="BW88">
        <f t="shared" si="5"/>
        <v>78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47.783999999999999</v>
      </c>
      <c r="G89">
        <v>21.72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124.5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37.059600000000003</v>
      </c>
      <c r="AH89">
        <v>152.94049999999999</v>
      </c>
      <c r="AI89">
        <v>3.1825000000000001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0.93737000000000004</v>
      </c>
      <c r="AO89">
        <v>24.99</v>
      </c>
      <c r="AP89">
        <v>11.529</v>
      </c>
      <c r="AQ89">
        <v>62.244</v>
      </c>
      <c r="AR89">
        <v>30.939599999999999</v>
      </c>
      <c r="AS89">
        <v>0</v>
      </c>
      <c r="AT89">
        <v>13.348800000000001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77.910000000000011</v>
      </c>
      <c r="BA89">
        <f t="shared" si="4"/>
        <v>2851.5745280000001</v>
      </c>
      <c r="BD89">
        <v>25.2</v>
      </c>
      <c r="BE89">
        <v>3.73</v>
      </c>
      <c r="BF89">
        <v>0.82</v>
      </c>
      <c r="BG89">
        <v>1.8</v>
      </c>
      <c r="BH89">
        <v>5.82</v>
      </c>
      <c r="BI89">
        <v>7.03</v>
      </c>
      <c r="BJ89">
        <v>3.21</v>
      </c>
      <c r="BK89">
        <v>3.79</v>
      </c>
      <c r="BL89">
        <v>0.81</v>
      </c>
      <c r="BM89">
        <v>0</v>
      </c>
      <c r="BN89">
        <v>0.49</v>
      </c>
      <c r="BO89">
        <v>15.64</v>
      </c>
      <c r="BP89">
        <v>3.89</v>
      </c>
      <c r="BQ89">
        <v>4.28</v>
      </c>
      <c r="BR89">
        <v>1.1200000000000001</v>
      </c>
      <c r="BS89">
        <v>0.28000000000000003</v>
      </c>
      <c r="BT89">
        <v>0</v>
      </c>
      <c r="BU89">
        <v>0</v>
      </c>
      <c r="BV89">
        <v>0</v>
      </c>
      <c r="BW89">
        <f t="shared" si="5"/>
        <v>77.910000000000011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47.783999999999999</v>
      </c>
      <c r="G90">
        <v>21.72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124.5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37.059600000000003</v>
      </c>
      <c r="AH90">
        <v>152.94049999999999</v>
      </c>
      <c r="AI90">
        <v>3.1825000000000001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0.93737000000000004</v>
      </c>
      <c r="AO90">
        <v>24.99</v>
      </c>
      <c r="AP90">
        <v>11.529</v>
      </c>
      <c r="AQ90">
        <v>62.244</v>
      </c>
      <c r="AR90">
        <v>30.939599999999999</v>
      </c>
      <c r="AS90">
        <v>0</v>
      </c>
      <c r="AT90">
        <v>13.348800000000001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77.900000000000006</v>
      </c>
      <c r="BA90">
        <f t="shared" si="4"/>
        <v>2851.5645280000003</v>
      </c>
      <c r="BD90">
        <v>25.2</v>
      </c>
      <c r="BE90">
        <v>3.73</v>
      </c>
      <c r="BF90">
        <v>0.86</v>
      </c>
      <c r="BG90">
        <v>1.8</v>
      </c>
      <c r="BH90">
        <v>5.82</v>
      </c>
      <c r="BI90">
        <v>7.03</v>
      </c>
      <c r="BJ90">
        <v>3.21</v>
      </c>
      <c r="BK90">
        <v>3.79</v>
      </c>
      <c r="BL90">
        <v>0.81</v>
      </c>
      <c r="BM90">
        <v>0</v>
      </c>
      <c r="BN90">
        <v>0.49</v>
      </c>
      <c r="BO90">
        <v>15.64</v>
      </c>
      <c r="BP90">
        <v>3.89</v>
      </c>
      <c r="BQ90">
        <v>4.28</v>
      </c>
      <c r="BR90">
        <v>1.1200000000000001</v>
      </c>
      <c r="BS90">
        <v>0.23</v>
      </c>
      <c r="BT90">
        <v>0</v>
      </c>
      <c r="BU90">
        <v>0</v>
      </c>
      <c r="BV90">
        <v>0</v>
      </c>
      <c r="BW90">
        <f t="shared" si="5"/>
        <v>77.900000000000006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47.783999999999999</v>
      </c>
      <c r="G91">
        <v>21.72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124.5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36.591700000000003</v>
      </c>
      <c r="AE91">
        <v>52.089799999999997</v>
      </c>
      <c r="AF91">
        <v>30.171600000000002</v>
      </c>
      <c r="AG91">
        <v>37.059600000000003</v>
      </c>
      <c r="AH91">
        <v>154.69245000000001</v>
      </c>
      <c r="AI91">
        <v>3.1825000000000001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0.93737000000000004</v>
      </c>
      <c r="AO91">
        <v>24.99</v>
      </c>
      <c r="AP91">
        <v>11.529</v>
      </c>
      <c r="AQ91">
        <v>62.244</v>
      </c>
      <c r="AR91">
        <v>30.939599999999999</v>
      </c>
      <c r="AS91">
        <v>0</v>
      </c>
      <c r="AT91">
        <v>13.348800000000001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77.760000000000005</v>
      </c>
      <c r="BA91">
        <f t="shared" si="4"/>
        <v>2875.3986940000004</v>
      </c>
      <c r="BD91">
        <v>24.07</v>
      </c>
      <c r="BE91">
        <v>3.81</v>
      </c>
      <c r="BF91">
        <v>0.84</v>
      </c>
      <c r="BG91">
        <v>1.85</v>
      </c>
      <c r="BH91">
        <v>5.81</v>
      </c>
      <c r="BI91">
        <v>7.17</v>
      </c>
      <c r="BJ91">
        <v>3.11</v>
      </c>
      <c r="BK91">
        <v>4.03</v>
      </c>
      <c r="BL91">
        <v>0.88</v>
      </c>
      <c r="BM91">
        <v>0</v>
      </c>
      <c r="BN91">
        <v>0.5</v>
      </c>
      <c r="BO91">
        <v>16.02</v>
      </c>
      <c r="BP91">
        <v>3.98</v>
      </c>
      <c r="BQ91">
        <v>4.41</v>
      </c>
      <c r="BR91">
        <v>1.08</v>
      </c>
      <c r="BS91">
        <v>0.2</v>
      </c>
      <c r="BT91">
        <v>0</v>
      </c>
      <c r="BU91">
        <v>0</v>
      </c>
      <c r="BV91">
        <v>0</v>
      </c>
      <c r="BW91">
        <f t="shared" si="5"/>
        <v>77.760000000000005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47.783999999999999</v>
      </c>
      <c r="G92">
        <v>21.72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124.5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36.591700000000003</v>
      </c>
      <c r="AE92">
        <v>52.089799999999997</v>
      </c>
      <c r="AF92">
        <v>30.171600000000002</v>
      </c>
      <c r="AG92">
        <v>37.059600000000003</v>
      </c>
      <c r="AH92">
        <v>154.69245000000001</v>
      </c>
      <c r="AI92">
        <v>3.1825000000000001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0.93737000000000004</v>
      </c>
      <c r="AO92">
        <v>24.99</v>
      </c>
      <c r="AP92">
        <v>11.529</v>
      </c>
      <c r="AQ92">
        <v>62.244</v>
      </c>
      <c r="AR92">
        <v>30.939599999999999</v>
      </c>
      <c r="AS92">
        <v>0</v>
      </c>
      <c r="AT92">
        <v>13.348800000000001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77.760000000000005</v>
      </c>
      <c r="BA92">
        <f t="shared" si="4"/>
        <v>2875.3986940000004</v>
      </c>
      <c r="BD92">
        <v>24.07</v>
      </c>
      <c r="BE92">
        <v>3.81</v>
      </c>
      <c r="BF92">
        <v>0.84</v>
      </c>
      <c r="BG92">
        <v>1.85</v>
      </c>
      <c r="BH92">
        <v>5.81</v>
      </c>
      <c r="BI92">
        <v>7.17</v>
      </c>
      <c r="BJ92">
        <v>3.11</v>
      </c>
      <c r="BK92">
        <v>4.03</v>
      </c>
      <c r="BL92">
        <v>0.88</v>
      </c>
      <c r="BM92">
        <v>0</v>
      </c>
      <c r="BN92">
        <v>0.5</v>
      </c>
      <c r="BO92">
        <v>16.02</v>
      </c>
      <c r="BP92">
        <v>3.98</v>
      </c>
      <c r="BQ92">
        <v>4.41</v>
      </c>
      <c r="BR92">
        <v>1.08</v>
      </c>
      <c r="BS92">
        <v>0.2</v>
      </c>
      <c r="BT92">
        <v>0</v>
      </c>
      <c r="BU92">
        <v>0</v>
      </c>
      <c r="BV92">
        <v>0</v>
      </c>
      <c r="BW92">
        <f t="shared" si="5"/>
        <v>77.760000000000005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47.783999999999999</v>
      </c>
      <c r="G93">
        <v>21.72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124.5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36.591700000000003</v>
      </c>
      <c r="AE93">
        <v>52.089799999999997</v>
      </c>
      <c r="AF93">
        <v>30.171600000000002</v>
      </c>
      <c r="AG93">
        <v>37.059600000000003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0.93737000000000004</v>
      </c>
      <c r="AO93">
        <v>27.341999999999999</v>
      </c>
      <c r="AP93">
        <v>11.529</v>
      </c>
      <c r="AQ93">
        <v>62.244</v>
      </c>
      <c r="AR93">
        <v>30.939599999999999</v>
      </c>
      <c r="AS93">
        <v>0</v>
      </c>
      <c r="AT93">
        <v>13.348800000000001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77.760000000000005</v>
      </c>
      <c r="BA93">
        <f t="shared" si="4"/>
        <v>2888.571194000001</v>
      </c>
      <c r="BD93">
        <v>24.07</v>
      </c>
      <c r="BE93">
        <v>3.81</v>
      </c>
      <c r="BF93">
        <v>0.84</v>
      </c>
      <c r="BG93">
        <v>1.85</v>
      </c>
      <c r="BH93">
        <v>5.81</v>
      </c>
      <c r="BI93">
        <v>7.17</v>
      </c>
      <c r="BJ93">
        <v>3.11</v>
      </c>
      <c r="BK93">
        <v>4.03</v>
      </c>
      <c r="BL93">
        <v>0.88</v>
      </c>
      <c r="BM93">
        <v>0</v>
      </c>
      <c r="BN93">
        <v>0.5</v>
      </c>
      <c r="BO93">
        <v>16.02</v>
      </c>
      <c r="BP93">
        <v>3.98</v>
      </c>
      <c r="BQ93">
        <v>4.41</v>
      </c>
      <c r="BR93">
        <v>1.08</v>
      </c>
      <c r="BS93">
        <v>0.2</v>
      </c>
      <c r="BT93">
        <v>0</v>
      </c>
      <c r="BU93">
        <v>0</v>
      </c>
      <c r="BV93">
        <v>0</v>
      </c>
      <c r="BW93">
        <f t="shared" si="5"/>
        <v>77.760000000000005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47.783999999999999</v>
      </c>
      <c r="G94">
        <v>21.72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124.5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36.591700000000003</v>
      </c>
      <c r="AE94">
        <v>52.089799999999997</v>
      </c>
      <c r="AF94">
        <v>30.171600000000002</v>
      </c>
      <c r="AG94">
        <v>37.059600000000003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0.93737000000000004</v>
      </c>
      <c r="AO94">
        <v>27.341999999999999</v>
      </c>
      <c r="AP94">
        <v>11.529</v>
      </c>
      <c r="AQ94">
        <v>62.244</v>
      </c>
      <c r="AR94">
        <v>30.939599999999999</v>
      </c>
      <c r="AS94">
        <v>0</v>
      </c>
      <c r="AT94">
        <v>13.348800000000001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77.67</v>
      </c>
      <c r="BA94">
        <f t="shared" si="4"/>
        <v>2888.4811940000009</v>
      </c>
      <c r="BD94">
        <v>24.07</v>
      </c>
      <c r="BE94">
        <v>3.81</v>
      </c>
      <c r="BF94">
        <v>0.84</v>
      </c>
      <c r="BG94">
        <v>1.85</v>
      </c>
      <c r="BH94">
        <v>5.81</v>
      </c>
      <c r="BI94">
        <v>7.17</v>
      </c>
      <c r="BJ94">
        <v>3.11</v>
      </c>
      <c r="BK94">
        <v>3.96</v>
      </c>
      <c r="BL94">
        <v>0.86</v>
      </c>
      <c r="BM94">
        <v>0</v>
      </c>
      <c r="BN94">
        <v>0.5</v>
      </c>
      <c r="BO94">
        <v>16.02</v>
      </c>
      <c r="BP94">
        <v>3.98</v>
      </c>
      <c r="BQ94">
        <v>4.41</v>
      </c>
      <c r="BR94">
        <v>1.08</v>
      </c>
      <c r="BS94">
        <v>0.2</v>
      </c>
      <c r="BT94">
        <v>0</v>
      </c>
      <c r="BU94">
        <v>0</v>
      </c>
      <c r="BV94">
        <v>0</v>
      </c>
      <c r="BW94">
        <f t="shared" si="5"/>
        <v>77.67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56.472000000000001</v>
      </c>
      <c r="G95">
        <v>13.032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124.5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37.059600000000003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0.93737000000000004</v>
      </c>
      <c r="AO95">
        <v>27.341999999999999</v>
      </c>
      <c r="AP95">
        <v>11.529</v>
      </c>
      <c r="AQ95">
        <v>62.244</v>
      </c>
      <c r="AR95">
        <v>29.5944</v>
      </c>
      <c r="AS95">
        <v>0</v>
      </c>
      <c r="AT95">
        <v>13.348800000000001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77.67</v>
      </c>
      <c r="BA95">
        <f t="shared" si="4"/>
        <v>2872.6736280000005</v>
      </c>
      <c r="BD95">
        <v>24.07</v>
      </c>
      <c r="BE95">
        <v>3.81</v>
      </c>
      <c r="BF95">
        <v>0.84</v>
      </c>
      <c r="BG95">
        <v>1.85</v>
      </c>
      <c r="BH95">
        <v>5.81</v>
      </c>
      <c r="BI95">
        <v>7.17</v>
      </c>
      <c r="BJ95">
        <v>3.11</v>
      </c>
      <c r="BK95">
        <v>3.96</v>
      </c>
      <c r="BL95">
        <v>0.86</v>
      </c>
      <c r="BM95">
        <v>0</v>
      </c>
      <c r="BN95">
        <v>0.5</v>
      </c>
      <c r="BO95">
        <v>16.02</v>
      </c>
      <c r="BP95">
        <v>3.98</v>
      </c>
      <c r="BQ95">
        <v>4.41</v>
      </c>
      <c r="BR95">
        <v>1.08</v>
      </c>
      <c r="BS95">
        <v>0.2</v>
      </c>
      <c r="BT95">
        <v>0</v>
      </c>
      <c r="BU95">
        <v>0</v>
      </c>
      <c r="BV95">
        <v>0</v>
      </c>
      <c r="BW95">
        <f t="shared" si="5"/>
        <v>77.67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62.988</v>
      </c>
      <c r="G96">
        <v>6.516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124.5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37.059600000000003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0.93737000000000004</v>
      </c>
      <c r="AO96">
        <v>27.341999999999999</v>
      </c>
      <c r="AP96">
        <v>11.529</v>
      </c>
      <c r="AQ96">
        <v>62.244</v>
      </c>
      <c r="AR96">
        <v>29.5944</v>
      </c>
      <c r="AS96">
        <v>0</v>
      </c>
      <c r="AT96">
        <v>13.348800000000001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77.67</v>
      </c>
      <c r="BA96">
        <f t="shared" si="4"/>
        <v>2872.6736280000005</v>
      </c>
      <c r="BD96">
        <v>24.07</v>
      </c>
      <c r="BE96">
        <v>3.81</v>
      </c>
      <c r="BF96">
        <v>0.84</v>
      </c>
      <c r="BG96">
        <v>1.85</v>
      </c>
      <c r="BH96">
        <v>5.81</v>
      </c>
      <c r="BI96">
        <v>7.17</v>
      </c>
      <c r="BJ96">
        <v>3.11</v>
      </c>
      <c r="BK96">
        <v>3.96</v>
      </c>
      <c r="BL96">
        <v>0.86</v>
      </c>
      <c r="BM96">
        <v>0</v>
      </c>
      <c r="BN96">
        <v>0.5</v>
      </c>
      <c r="BO96">
        <v>16.02</v>
      </c>
      <c r="BP96">
        <v>3.98</v>
      </c>
      <c r="BQ96">
        <v>4.41</v>
      </c>
      <c r="BR96">
        <v>1.08</v>
      </c>
      <c r="BS96">
        <v>0.2</v>
      </c>
      <c r="BT96">
        <v>0</v>
      </c>
      <c r="BU96">
        <v>0</v>
      </c>
      <c r="BV96">
        <v>0</v>
      </c>
      <c r="BW96">
        <f t="shared" si="5"/>
        <v>77.67</v>
      </c>
    </row>
    <row r="97" spans="1:75">
      <c r="A97" t="s">
        <v>139</v>
      </c>
      <c r="B97">
        <v>0</v>
      </c>
      <c r="C97">
        <v>36.225000000000001</v>
      </c>
      <c r="D97">
        <v>6.3</v>
      </c>
      <c r="E97">
        <v>0</v>
      </c>
      <c r="F97">
        <v>69.504000000000005</v>
      </c>
      <c r="G97">
        <v>0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124.5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37.059600000000003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0.93737000000000004</v>
      </c>
      <c r="AO97">
        <v>27.341999999999999</v>
      </c>
      <c r="AP97">
        <v>11.529</v>
      </c>
      <c r="AQ97">
        <v>62.244</v>
      </c>
      <c r="AR97">
        <v>29.5944</v>
      </c>
      <c r="AS97">
        <v>0</v>
      </c>
      <c r="AT97">
        <v>13.348800000000001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77.7</v>
      </c>
      <c r="BA97">
        <f t="shared" si="4"/>
        <v>2872.7036280000002</v>
      </c>
      <c r="BD97">
        <v>24.07</v>
      </c>
      <c r="BE97">
        <v>3.81</v>
      </c>
      <c r="BF97">
        <v>0.87</v>
      </c>
      <c r="BG97">
        <v>1.85</v>
      </c>
      <c r="BH97">
        <v>5.81</v>
      </c>
      <c r="BI97">
        <v>7.17</v>
      </c>
      <c r="BJ97">
        <v>3.11</v>
      </c>
      <c r="BK97">
        <v>3.96</v>
      </c>
      <c r="BL97">
        <v>0.86</v>
      </c>
      <c r="BM97">
        <v>0</v>
      </c>
      <c r="BN97">
        <v>0.5</v>
      </c>
      <c r="BO97">
        <v>16.02</v>
      </c>
      <c r="BP97">
        <v>3.98</v>
      </c>
      <c r="BQ97">
        <v>4.41</v>
      </c>
      <c r="BR97">
        <v>1.08</v>
      </c>
      <c r="BS97">
        <v>0.2</v>
      </c>
      <c r="BT97">
        <v>0</v>
      </c>
      <c r="BU97">
        <v>0</v>
      </c>
      <c r="BV97">
        <v>0</v>
      </c>
      <c r="BW97">
        <f t="shared" si="5"/>
        <v>77.7</v>
      </c>
    </row>
    <row r="98" spans="1:75">
      <c r="A98" t="s">
        <v>140</v>
      </c>
      <c r="B98">
        <v>0</v>
      </c>
      <c r="C98">
        <v>36.225000000000001</v>
      </c>
      <c r="D98">
        <v>6.3</v>
      </c>
      <c r="E98">
        <v>0</v>
      </c>
      <c r="F98">
        <v>69.504000000000005</v>
      </c>
      <c r="G98">
        <v>0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124.5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37.059600000000003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0.93737000000000004</v>
      </c>
      <c r="AO98">
        <v>27.341999999999999</v>
      </c>
      <c r="AP98">
        <v>11.529</v>
      </c>
      <c r="AQ98">
        <v>62.244</v>
      </c>
      <c r="AR98">
        <v>29.5944</v>
      </c>
      <c r="AS98">
        <v>0</v>
      </c>
      <c r="AT98">
        <v>14.172800000000001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77.7</v>
      </c>
      <c r="BA98">
        <f t="shared" si="4"/>
        <v>2873.5276279999998</v>
      </c>
      <c r="BD98">
        <v>24.07</v>
      </c>
      <c r="BE98">
        <v>3.81</v>
      </c>
      <c r="BF98">
        <v>0.87</v>
      </c>
      <c r="BG98">
        <v>1.85</v>
      </c>
      <c r="BH98">
        <v>5.81</v>
      </c>
      <c r="BI98">
        <v>7.17</v>
      </c>
      <c r="BJ98">
        <v>3.11</v>
      </c>
      <c r="BK98">
        <v>3.96</v>
      </c>
      <c r="BL98">
        <v>0.86</v>
      </c>
      <c r="BM98">
        <v>0</v>
      </c>
      <c r="BN98">
        <v>0.5</v>
      </c>
      <c r="BO98">
        <v>16.02</v>
      </c>
      <c r="BP98">
        <v>3.98</v>
      </c>
      <c r="BQ98">
        <v>4.41</v>
      </c>
      <c r="BR98">
        <v>1.08</v>
      </c>
      <c r="BS98">
        <v>0.2</v>
      </c>
      <c r="BT98">
        <v>0</v>
      </c>
      <c r="BU98">
        <v>0</v>
      </c>
      <c r="BV98">
        <v>0</v>
      </c>
      <c r="BW98">
        <f t="shared" si="5"/>
        <v>77.7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0.88189499999999899</v>
      </c>
      <c r="D99">
        <f t="shared" si="6"/>
        <v>0.13649999999999995</v>
      </c>
      <c r="E99">
        <f t="shared" si="6"/>
        <v>0</v>
      </c>
      <c r="F99">
        <f t="shared" si="6"/>
        <v>1.2779504999999991</v>
      </c>
      <c r="G99">
        <f t="shared" si="6"/>
        <v>0.39014549999999976</v>
      </c>
      <c r="H99">
        <f t="shared" si="6"/>
        <v>0</v>
      </c>
      <c r="I99">
        <f t="shared" si="6"/>
        <v>1.3941119999999998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2.988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8.1059062499999914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0.28580200000000022</v>
      </c>
      <c r="AA99">
        <f t="shared" si="6"/>
        <v>0.55299920999999985</v>
      </c>
      <c r="AB99">
        <f t="shared" si="6"/>
        <v>0.6824959999999991</v>
      </c>
      <c r="AC99">
        <f t="shared" si="6"/>
        <v>0.48615196599999994</v>
      </c>
      <c r="AD99">
        <f t="shared" si="6"/>
        <v>0.77582329999999999</v>
      </c>
      <c r="AE99">
        <f t="shared" si="6"/>
        <v>1.1944370760000009</v>
      </c>
      <c r="AF99">
        <f t="shared" si="6"/>
        <v>0.36412980000000017</v>
      </c>
      <c r="AG99">
        <f t="shared" si="6"/>
        <v>0.88943040000000084</v>
      </c>
      <c r="AH99">
        <f t="shared" si="6"/>
        <v>3.6758278500000041</v>
      </c>
      <c r="AI99">
        <f t="shared" si="6"/>
        <v>0.29164429999999975</v>
      </c>
      <c r="AJ99">
        <f t="shared" si="6"/>
        <v>0</v>
      </c>
      <c r="AK99">
        <f t="shared" si="6"/>
        <v>1.2060575999999998</v>
      </c>
      <c r="AL99">
        <f t="shared" si="6"/>
        <v>1.881510399999998</v>
      </c>
      <c r="AM99">
        <f t="shared" si="6"/>
        <v>0.11992334500000008</v>
      </c>
      <c r="AN99">
        <f t="shared" si="6"/>
        <v>2.2535140000000023E-2</v>
      </c>
      <c r="AO99">
        <f t="shared" si="6"/>
        <v>0.61107900000000004</v>
      </c>
      <c r="AP99">
        <f t="shared" si="6"/>
        <v>0.24716895000000033</v>
      </c>
      <c r="AQ99">
        <f t="shared" si="6"/>
        <v>0.7371000000000002</v>
      </c>
      <c r="AR99">
        <f t="shared" si="6"/>
        <v>0.72300195450000004</v>
      </c>
      <c r="AS99">
        <f t="shared" si="6"/>
        <v>0</v>
      </c>
      <c r="AT99">
        <f t="shared" si="6"/>
        <v>0.32739579999999985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1.8680750000000019</v>
      </c>
      <c r="BA99">
        <f>SUM(B99:AZ99)</f>
        <v>66.137651637499943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1.9737500000000015E-2</v>
      </c>
      <c r="BG99">
        <f t="shared" si="7"/>
        <v>4.3999999999999984E-2</v>
      </c>
      <c r="BH99">
        <f t="shared" si="7"/>
        <v>0.13875999999999988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8.9220000000000049E-2</v>
      </c>
      <c r="BL99">
        <f t="shared" si="7"/>
        <v>2.3530000000000006E-2</v>
      </c>
      <c r="BM99">
        <f t="shared" si="7"/>
        <v>0</v>
      </c>
      <c r="BN99">
        <f t="shared" si="7"/>
        <v>1.188000000000001E-2</v>
      </c>
      <c r="BO99">
        <f t="shared" si="7"/>
        <v>0.38365500000000058</v>
      </c>
      <c r="BP99">
        <f t="shared" si="7"/>
        <v>9.1132499999999922E-2</v>
      </c>
      <c r="BQ99">
        <f t="shared" si="7"/>
        <v>0.10479999999999999</v>
      </c>
      <c r="BR99">
        <f t="shared" si="7"/>
        <v>2.6319999999999996E-2</v>
      </c>
      <c r="BS99">
        <f t="shared" si="7"/>
        <v>1.0240000000000011E-2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1.8680750000000019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124.5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23.199539999999999</v>
      </c>
      <c r="X3">
        <v>147.515625</v>
      </c>
      <c r="Y3">
        <v>0</v>
      </c>
      <c r="Z3">
        <v>19.6614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37.059600000000003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10.557359999999999</v>
      </c>
      <c r="AN3">
        <v>0.91823999999999995</v>
      </c>
      <c r="AO3">
        <v>29.4</v>
      </c>
      <c r="AP3">
        <v>12.9381</v>
      </c>
      <c r="AQ3">
        <v>62.244</v>
      </c>
      <c r="AR3">
        <v>44.16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71.839999999999989</v>
      </c>
      <c r="BA3">
        <f>SUM(B3:AZ3)</f>
        <v>2748.0558139999998</v>
      </c>
      <c r="BB3">
        <v>0</v>
      </c>
      <c r="BD3">
        <v>22.5</v>
      </c>
      <c r="BE3">
        <v>3.81</v>
      </c>
      <c r="BF3">
        <v>0.76</v>
      </c>
      <c r="BG3">
        <v>1.85</v>
      </c>
      <c r="BH3">
        <v>5.59</v>
      </c>
      <c r="BI3">
        <v>4.5999999999999996</v>
      </c>
      <c r="BJ3">
        <v>2.99</v>
      </c>
      <c r="BK3">
        <v>3.55</v>
      </c>
      <c r="BL3">
        <v>0.91</v>
      </c>
      <c r="BM3">
        <v>0</v>
      </c>
      <c r="BN3">
        <v>0.5</v>
      </c>
      <c r="BO3">
        <v>15</v>
      </c>
      <c r="BP3">
        <v>3.85</v>
      </c>
      <c r="BQ3">
        <v>4.41</v>
      </c>
      <c r="BR3">
        <v>1.08</v>
      </c>
      <c r="BS3">
        <v>0.44</v>
      </c>
      <c r="BT3">
        <v>0</v>
      </c>
      <c r="BU3">
        <v>0</v>
      </c>
      <c r="BV3">
        <v>0</v>
      </c>
      <c r="BW3">
        <f>SUM(BD3:BV3)</f>
        <v>71.839999999999989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124.5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23.199539999999999</v>
      </c>
      <c r="X4">
        <v>147.515625</v>
      </c>
      <c r="Y4">
        <v>0</v>
      </c>
      <c r="Z4">
        <v>19.6614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37.059600000000003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10.130800000000001</v>
      </c>
      <c r="AN4">
        <v>0.91823999999999995</v>
      </c>
      <c r="AO4">
        <v>29.4</v>
      </c>
      <c r="AP4">
        <v>12.9381</v>
      </c>
      <c r="AQ4">
        <v>62.244</v>
      </c>
      <c r="AR4">
        <v>44.16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71.859999999999985</v>
      </c>
      <c r="BA4">
        <f t="shared" ref="BA4:BA67" si="1">SUM(B4:AZ4)</f>
        <v>2747.6492539999999</v>
      </c>
      <c r="BB4">
        <v>1</v>
      </c>
      <c r="BD4">
        <v>22.5</v>
      </c>
      <c r="BE4">
        <v>3.81</v>
      </c>
      <c r="BF4">
        <v>0.78</v>
      </c>
      <c r="BG4">
        <v>1.85</v>
      </c>
      <c r="BH4">
        <v>5.59</v>
      </c>
      <c r="BI4">
        <v>4.5999999999999996</v>
      </c>
      <c r="BJ4">
        <v>2.99</v>
      </c>
      <c r="BK4">
        <v>3.55</v>
      </c>
      <c r="BL4">
        <v>0.91</v>
      </c>
      <c r="BM4">
        <v>0</v>
      </c>
      <c r="BN4">
        <v>0.5</v>
      </c>
      <c r="BO4">
        <v>15</v>
      </c>
      <c r="BP4">
        <v>3.85</v>
      </c>
      <c r="BQ4">
        <v>4.41</v>
      </c>
      <c r="BR4">
        <v>1.08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71.859999999999985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124.5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23.199539999999999</v>
      </c>
      <c r="X5">
        <v>147.515625</v>
      </c>
      <c r="Y5">
        <v>0</v>
      </c>
      <c r="Z5">
        <v>19.6614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17.748000000000001</v>
      </c>
      <c r="AG5">
        <v>37.059600000000003</v>
      </c>
      <c r="AH5">
        <v>152.94049999999999</v>
      </c>
      <c r="AI5">
        <v>2.5459999999999998</v>
      </c>
      <c r="AJ5">
        <v>0</v>
      </c>
      <c r="AK5">
        <v>50.252400000000002</v>
      </c>
      <c r="AL5">
        <v>79.364599999999996</v>
      </c>
      <c r="AM5">
        <v>5.1986999999999997</v>
      </c>
      <c r="AN5">
        <v>0.93737000000000004</v>
      </c>
      <c r="AO5">
        <v>24.99</v>
      </c>
      <c r="AP5">
        <v>12.9381</v>
      </c>
      <c r="AQ5">
        <v>62.244</v>
      </c>
      <c r="AR5">
        <v>44.16</v>
      </c>
      <c r="AS5">
        <v>32.688360000000003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71.859999999999985</v>
      </c>
      <c r="BA5">
        <f t="shared" si="1"/>
        <v>2738.3262839999998</v>
      </c>
      <c r="BB5">
        <v>2</v>
      </c>
      <c r="BD5">
        <v>22.5</v>
      </c>
      <c r="BE5">
        <v>3.81</v>
      </c>
      <c r="BF5">
        <v>0.78</v>
      </c>
      <c r="BG5">
        <v>1.85</v>
      </c>
      <c r="BH5">
        <v>5.59</v>
      </c>
      <c r="BI5">
        <v>4.5999999999999996</v>
      </c>
      <c r="BJ5">
        <v>2.99</v>
      </c>
      <c r="BK5">
        <v>3.55</v>
      </c>
      <c r="BL5">
        <v>0.91</v>
      </c>
      <c r="BM5">
        <v>0</v>
      </c>
      <c r="BN5">
        <v>0.5</v>
      </c>
      <c r="BO5">
        <v>15</v>
      </c>
      <c r="BP5">
        <v>3.85</v>
      </c>
      <c r="BQ5">
        <v>4.41</v>
      </c>
      <c r="BR5">
        <v>1.08</v>
      </c>
      <c r="BS5">
        <v>0.44</v>
      </c>
      <c r="BT5">
        <v>0</v>
      </c>
      <c r="BU5">
        <v>0</v>
      </c>
      <c r="BV5">
        <v>0</v>
      </c>
      <c r="BW5">
        <f t="shared" si="2"/>
        <v>71.859999999999985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124.5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23.199539999999999</v>
      </c>
      <c r="X6">
        <v>147.515625</v>
      </c>
      <c r="Y6">
        <v>0</v>
      </c>
      <c r="Z6">
        <v>19.6614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17.748000000000001</v>
      </c>
      <c r="AG6">
        <v>37.059600000000003</v>
      </c>
      <c r="AH6">
        <v>152.94049999999999</v>
      </c>
      <c r="AI6">
        <v>2.5459999999999998</v>
      </c>
      <c r="AJ6">
        <v>0</v>
      </c>
      <c r="AK6">
        <v>50.252400000000002</v>
      </c>
      <c r="AL6">
        <v>79.364599999999996</v>
      </c>
      <c r="AM6">
        <v>5.1986999999999997</v>
      </c>
      <c r="AN6">
        <v>0.93737000000000004</v>
      </c>
      <c r="AO6">
        <v>24.99</v>
      </c>
      <c r="AP6">
        <v>12.9381</v>
      </c>
      <c r="AQ6">
        <v>46.683</v>
      </c>
      <c r="AR6">
        <v>44.16</v>
      </c>
      <c r="AS6">
        <v>32.688360000000003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71.859999999999985</v>
      </c>
      <c r="BA6">
        <f t="shared" si="1"/>
        <v>2722.7652839999996</v>
      </c>
      <c r="BB6">
        <v>3</v>
      </c>
      <c r="BD6">
        <v>22.5</v>
      </c>
      <c r="BE6">
        <v>3.81</v>
      </c>
      <c r="BF6">
        <v>0.78</v>
      </c>
      <c r="BG6">
        <v>1.85</v>
      </c>
      <c r="BH6">
        <v>5.59</v>
      </c>
      <c r="BI6">
        <v>4.5999999999999996</v>
      </c>
      <c r="BJ6">
        <v>2.99</v>
      </c>
      <c r="BK6">
        <v>3.55</v>
      </c>
      <c r="BL6">
        <v>0.91</v>
      </c>
      <c r="BM6">
        <v>0</v>
      </c>
      <c r="BN6">
        <v>0.5</v>
      </c>
      <c r="BO6">
        <v>15</v>
      </c>
      <c r="BP6">
        <v>3.85</v>
      </c>
      <c r="BQ6">
        <v>4.41</v>
      </c>
      <c r="BR6">
        <v>1.08</v>
      </c>
      <c r="BS6">
        <v>0.44</v>
      </c>
      <c r="BT6">
        <v>0</v>
      </c>
      <c r="BU6">
        <v>0</v>
      </c>
      <c r="BV6">
        <v>0</v>
      </c>
      <c r="BW6">
        <f t="shared" si="2"/>
        <v>71.859999999999985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124.5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23.199539999999999</v>
      </c>
      <c r="X7">
        <v>147.515625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17.748000000000001</v>
      </c>
      <c r="AG7">
        <v>37.059600000000003</v>
      </c>
      <c r="AH7">
        <v>152.94049999999999</v>
      </c>
      <c r="AI7">
        <v>2.5459999999999998</v>
      </c>
      <c r="AJ7">
        <v>0</v>
      </c>
      <c r="AK7">
        <v>50.252400000000002</v>
      </c>
      <c r="AL7">
        <v>79.364599999999996</v>
      </c>
      <c r="AM7">
        <v>5.1986999999999997</v>
      </c>
      <c r="AN7">
        <v>0.93737000000000004</v>
      </c>
      <c r="AO7">
        <v>26.46</v>
      </c>
      <c r="AP7">
        <v>12.9381</v>
      </c>
      <c r="AQ7">
        <v>46.683</v>
      </c>
      <c r="AR7">
        <v>33.119999999999997</v>
      </c>
      <c r="AS7">
        <v>29.5944</v>
      </c>
      <c r="AT7">
        <v>14.910664000000001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71.72999999999999</v>
      </c>
      <c r="BA7">
        <f t="shared" si="1"/>
        <v>2703.3313879999996</v>
      </c>
      <c r="BB7">
        <v>4</v>
      </c>
      <c r="BD7">
        <v>22.5</v>
      </c>
      <c r="BE7">
        <v>3.81</v>
      </c>
      <c r="BF7">
        <v>0.65</v>
      </c>
      <c r="BG7">
        <v>1.85</v>
      </c>
      <c r="BH7">
        <v>5.59</v>
      </c>
      <c r="BI7">
        <v>4.5999999999999996</v>
      </c>
      <c r="BJ7">
        <v>2.99</v>
      </c>
      <c r="BK7">
        <v>3.55</v>
      </c>
      <c r="BL7">
        <v>0.91</v>
      </c>
      <c r="BM7">
        <v>0</v>
      </c>
      <c r="BN7">
        <v>0.5</v>
      </c>
      <c r="BO7">
        <v>15</v>
      </c>
      <c r="BP7">
        <v>3.85</v>
      </c>
      <c r="BQ7">
        <v>4.41</v>
      </c>
      <c r="BR7">
        <v>1.08</v>
      </c>
      <c r="BS7">
        <v>0.44</v>
      </c>
      <c r="BT7">
        <v>0</v>
      </c>
      <c r="BU7">
        <v>0</v>
      </c>
      <c r="BV7">
        <v>0</v>
      </c>
      <c r="BW7">
        <f t="shared" si="2"/>
        <v>71.72999999999999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124.5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23.199539999999999</v>
      </c>
      <c r="X8">
        <v>147.515625</v>
      </c>
      <c r="Y8">
        <v>0</v>
      </c>
      <c r="Z8">
        <v>13.1076</v>
      </c>
      <c r="AA8">
        <v>42.14808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17.748000000000001</v>
      </c>
      <c r="AG8">
        <v>37.059600000000003</v>
      </c>
      <c r="AH8">
        <v>152.94049999999999</v>
      </c>
      <c r="AI8">
        <v>2.5459999999999998</v>
      </c>
      <c r="AJ8">
        <v>0</v>
      </c>
      <c r="AK8">
        <v>50.252400000000002</v>
      </c>
      <c r="AL8">
        <v>79.364599999999996</v>
      </c>
      <c r="AM8">
        <v>0</v>
      </c>
      <c r="AN8">
        <v>0.93737000000000004</v>
      </c>
      <c r="AO8">
        <v>26.46</v>
      </c>
      <c r="AP8">
        <v>12.9381</v>
      </c>
      <c r="AQ8">
        <v>46.683</v>
      </c>
      <c r="AR8">
        <v>33.119999999999997</v>
      </c>
      <c r="AS8">
        <v>29.5944</v>
      </c>
      <c r="AT8">
        <v>9.6269310000000008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71.749999999999986</v>
      </c>
      <c r="BA8">
        <f t="shared" si="1"/>
        <v>2683.1618269999994</v>
      </c>
      <c r="BB8">
        <v>5</v>
      </c>
      <c r="BD8">
        <v>22.5</v>
      </c>
      <c r="BE8">
        <v>3.81</v>
      </c>
      <c r="BF8">
        <v>0.67</v>
      </c>
      <c r="BG8">
        <v>1.85</v>
      </c>
      <c r="BH8">
        <v>5.59</v>
      </c>
      <c r="BI8">
        <v>4.5999999999999996</v>
      </c>
      <c r="BJ8">
        <v>2.99</v>
      </c>
      <c r="BK8">
        <v>3.55</v>
      </c>
      <c r="BL8">
        <v>0.91</v>
      </c>
      <c r="BM8">
        <v>0</v>
      </c>
      <c r="BN8">
        <v>0.5</v>
      </c>
      <c r="BO8">
        <v>15</v>
      </c>
      <c r="BP8">
        <v>3.85</v>
      </c>
      <c r="BQ8">
        <v>4.41</v>
      </c>
      <c r="BR8">
        <v>1.08</v>
      </c>
      <c r="BS8">
        <v>0.44</v>
      </c>
      <c r="BT8">
        <v>0</v>
      </c>
      <c r="BU8">
        <v>0</v>
      </c>
      <c r="BV8">
        <v>0</v>
      </c>
      <c r="BW8">
        <f t="shared" si="2"/>
        <v>71.749999999999986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124.5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23.199539999999999</v>
      </c>
      <c r="X9">
        <v>147.515625</v>
      </c>
      <c r="Y9">
        <v>0</v>
      </c>
      <c r="Z9">
        <v>13.1076</v>
      </c>
      <c r="AA9">
        <v>42.14808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17.748000000000001</v>
      </c>
      <c r="AG9">
        <v>37.059600000000003</v>
      </c>
      <c r="AH9">
        <v>152.94049999999999</v>
      </c>
      <c r="AI9">
        <v>2.5459999999999998</v>
      </c>
      <c r="AJ9">
        <v>0</v>
      </c>
      <c r="AK9">
        <v>50.252400000000002</v>
      </c>
      <c r="AL9">
        <v>79.364599999999996</v>
      </c>
      <c r="AM9">
        <v>0</v>
      </c>
      <c r="AN9">
        <v>0.93737000000000004</v>
      </c>
      <c r="AO9">
        <v>24.99</v>
      </c>
      <c r="AP9">
        <v>12.9381</v>
      </c>
      <c r="AQ9">
        <v>46.683</v>
      </c>
      <c r="AR9">
        <v>33.119999999999997</v>
      </c>
      <c r="AS9">
        <v>29.5944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71.72999999999999</v>
      </c>
      <c r="BA9">
        <f t="shared" si="1"/>
        <v>2687.0416959999993</v>
      </c>
      <c r="BB9">
        <v>6</v>
      </c>
      <c r="BD9">
        <v>22.5</v>
      </c>
      <c r="BE9">
        <v>3.81</v>
      </c>
      <c r="BF9">
        <v>0.65</v>
      </c>
      <c r="BG9">
        <v>1.85</v>
      </c>
      <c r="BH9">
        <v>5.59</v>
      </c>
      <c r="BI9">
        <v>4.5999999999999996</v>
      </c>
      <c r="BJ9">
        <v>2.99</v>
      </c>
      <c r="BK9">
        <v>3.55</v>
      </c>
      <c r="BL9">
        <v>0.91</v>
      </c>
      <c r="BM9">
        <v>0</v>
      </c>
      <c r="BN9">
        <v>0.5</v>
      </c>
      <c r="BO9">
        <v>15</v>
      </c>
      <c r="BP9">
        <v>3.85</v>
      </c>
      <c r="BQ9">
        <v>4.41</v>
      </c>
      <c r="BR9">
        <v>1.08</v>
      </c>
      <c r="BS9">
        <v>0.44</v>
      </c>
      <c r="BT9">
        <v>0</v>
      </c>
      <c r="BU9">
        <v>0</v>
      </c>
      <c r="BV9">
        <v>0</v>
      </c>
      <c r="BW9">
        <f t="shared" si="2"/>
        <v>71.72999999999999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124.5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20.73</v>
      </c>
      <c r="W10">
        <v>23.199539999999999</v>
      </c>
      <c r="X10">
        <v>147.515625</v>
      </c>
      <c r="Y10">
        <v>0</v>
      </c>
      <c r="Z10">
        <v>13.1076</v>
      </c>
      <c r="AA10">
        <v>42.14808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17.748000000000001</v>
      </c>
      <c r="AG10">
        <v>37.059600000000003</v>
      </c>
      <c r="AH10">
        <v>152.94049999999999</v>
      </c>
      <c r="AI10">
        <v>2.5459999999999998</v>
      </c>
      <c r="AJ10">
        <v>0</v>
      </c>
      <c r="AK10">
        <v>50.252400000000002</v>
      </c>
      <c r="AL10">
        <v>79.364599999999996</v>
      </c>
      <c r="AM10">
        <v>0</v>
      </c>
      <c r="AN10">
        <v>0.93737000000000004</v>
      </c>
      <c r="AO10">
        <v>24.99</v>
      </c>
      <c r="AP10">
        <v>12.9381</v>
      </c>
      <c r="AQ10">
        <v>46.683</v>
      </c>
      <c r="AR10">
        <v>33.119999999999997</v>
      </c>
      <c r="AS10">
        <v>29.5944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71.72999999999999</v>
      </c>
      <c r="BA10">
        <f t="shared" si="1"/>
        <v>2687.0416959999993</v>
      </c>
      <c r="BB10">
        <v>7</v>
      </c>
      <c r="BD10">
        <v>22.5</v>
      </c>
      <c r="BE10">
        <v>3.81</v>
      </c>
      <c r="BF10">
        <v>0.65</v>
      </c>
      <c r="BG10">
        <v>1.85</v>
      </c>
      <c r="BH10">
        <v>5.59</v>
      </c>
      <c r="BI10">
        <v>4.5999999999999996</v>
      </c>
      <c r="BJ10">
        <v>2.99</v>
      </c>
      <c r="BK10">
        <v>3.55</v>
      </c>
      <c r="BL10">
        <v>0.91</v>
      </c>
      <c r="BM10">
        <v>0</v>
      </c>
      <c r="BN10">
        <v>0.5</v>
      </c>
      <c r="BO10">
        <v>15</v>
      </c>
      <c r="BP10">
        <v>3.85</v>
      </c>
      <c r="BQ10">
        <v>4.41</v>
      </c>
      <c r="BR10">
        <v>1.08</v>
      </c>
      <c r="BS10">
        <v>0.44</v>
      </c>
      <c r="BT10">
        <v>0</v>
      </c>
      <c r="BU10">
        <v>0</v>
      </c>
      <c r="BV10">
        <v>0</v>
      </c>
      <c r="BW10">
        <f t="shared" si="2"/>
        <v>71.72999999999999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124.5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20.73</v>
      </c>
      <c r="W11">
        <v>23.199539999999999</v>
      </c>
      <c r="X11">
        <v>147.515625</v>
      </c>
      <c r="Y11">
        <v>0</v>
      </c>
      <c r="Z11">
        <v>13.1076</v>
      </c>
      <c r="AA11">
        <v>42.14808</v>
      </c>
      <c r="AB11">
        <v>39.510120000000001</v>
      </c>
      <c r="AC11">
        <v>19.35568</v>
      </c>
      <c r="AD11">
        <v>36.591700000000003</v>
      </c>
      <c r="AE11">
        <v>49.436556000000003</v>
      </c>
      <c r="AF11">
        <v>8.8740000000000006</v>
      </c>
      <c r="AG11">
        <v>37.059600000000003</v>
      </c>
      <c r="AH11">
        <v>152.94049999999999</v>
      </c>
      <c r="AI11">
        <v>2.5459999999999998</v>
      </c>
      <c r="AJ11">
        <v>0</v>
      </c>
      <c r="AK11">
        <v>50.252400000000002</v>
      </c>
      <c r="AL11">
        <v>79.364599999999996</v>
      </c>
      <c r="AM11">
        <v>0</v>
      </c>
      <c r="AN11">
        <v>0.93737000000000004</v>
      </c>
      <c r="AO11">
        <v>24.99</v>
      </c>
      <c r="AP11">
        <v>12.9381</v>
      </c>
      <c r="AQ11">
        <v>46.683</v>
      </c>
      <c r="AR11">
        <v>44.16</v>
      </c>
      <c r="AS11">
        <v>29.5944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71.460000000000008</v>
      </c>
      <c r="BA11">
        <f t="shared" si="1"/>
        <v>2688.9376959999991</v>
      </c>
      <c r="BB11">
        <v>8</v>
      </c>
      <c r="BD11">
        <v>22.5</v>
      </c>
      <c r="BE11">
        <v>3.72</v>
      </c>
      <c r="BF11">
        <v>0.68</v>
      </c>
      <c r="BG11">
        <v>1.8</v>
      </c>
      <c r="BH11">
        <v>5.59</v>
      </c>
      <c r="BI11">
        <v>4.5999999999999996</v>
      </c>
      <c r="BJ11">
        <v>2.99</v>
      </c>
      <c r="BK11">
        <v>3.54</v>
      </c>
      <c r="BL11">
        <v>0.87</v>
      </c>
      <c r="BM11">
        <v>0</v>
      </c>
      <c r="BN11">
        <v>0.48</v>
      </c>
      <c r="BO11">
        <v>15</v>
      </c>
      <c r="BP11">
        <v>3.84</v>
      </c>
      <c r="BQ11">
        <v>4.28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71.460000000000008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124.5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20.73</v>
      </c>
      <c r="W12">
        <v>23.199539999999999</v>
      </c>
      <c r="X12">
        <v>147.515625</v>
      </c>
      <c r="Y12">
        <v>0</v>
      </c>
      <c r="Z12">
        <v>13.1076</v>
      </c>
      <c r="AA12">
        <v>42.14808</v>
      </c>
      <c r="AB12">
        <v>39.510120000000001</v>
      </c>
      <c r="AC12">
        <v>19.35568</v>
      </c>
      <c r="AD12">
        <v>36.591700000000003</v>
      </c>
      <c r="AE12">
        <v>49.436556000000003</v>
      </c>
      <c r="AF12">
        <v>8.8740000000000006</v>
      </c>
      <c r="AG12">
        <v>37.059600000000003</v>
      </c>
      <c r="AH12">
        <v>152.94049999999999</v>
      </c>
      <c r="AI12">
        <v>2.5459999999999998</v>
      </c>
      <c r="AJ12">
        <v>0</v>
      </c>
      <c r="AK12">
        <v>50.252400000000002</v>
      </c>
      <c r="AL12">
        <v>79.364599999999996</v>
      </c>
      <c r="AM12">
        <v>0</v>
      </c>
      <c r="AN12">
        <v>0.93737000000000004</v>
      </c>
      <c r="AO12">
        <v>24.99</v>
      </c>
      <c r="AP12">
        <v>12.9381</v>
      </c>
      <c r="AQ12">
        <v>46.683</v>
      </c>
      <c r="AR12">
        <v>44.16</v>
      </c>
      <c r="AS12">
        <v>29.5944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71.600000000000009</v>
      </c>
      <c r="BA12">
        <f t="shared" si="1"/>
        <v>2689.0776959999989</v>
      </c>
      <c r="BB12">
        <v>9</v>
      </c>
      <c r="BD12">
        <v>22.5</v>
      </c>
      <c r="BE12">
        <v>3.72</v>
      </c>
      <c r="BF12">
        <v>0.82</v>
      </c>
      <c r="BG12">
        <v>1.8</v>
      </c>
      <c r="BH12">
        <v>5.59</v>
      </c>
      <c r="BI12">
        <v>4.5999999999999996</v>
      </c>
      <c r="BJ12">
        <v>2.99</v>
      </c>
      <c r="BK12">
        <v>3.54</v>
      </c>
      <c r="BL12">
        <v>0.87</v>
      </c>
      <c r="BM12">
        <v>0</v>
      </c>
      <c r="BN12">
        <v>0.48</v>
      </c>
      <c r="BO12">
        <v>15</v>
      </c>
      <c r="BP12">
        <v>3.84</v>
      </c>
      <c r="BQ12">
        <v>4.28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71.600000000000009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213.95820000000001</v>
      </c>
      <c r="L13">
        <v>651.17039999999997</v>
      </c>
      <c r="M13">
        <v>46</v>
      </c>
      <c r="N13">
        <v>118.125</v>
      </c>
      <c r="O13">
        <v>123.66562500000001</v>
      </c>
      <c r="P13">
        <v>124.5</v>
      </c>
      <c r="Q13">
        <v>21.6477</v>
      </c>
      <c r="R13">
        <v>42.063000000000002</v>
      </c>
      <c r="S13">
        <v>26.187000000000001</v>
      </c>
      <c r="T13">
        <v>0</v>
      </c>
      <c r="U13">
        <v>348.97500000000002</v>
      </c>
      <c r="V13">
        <v>20.73</v>
      </c>
      <c r="W13">
        <v>23.199539999999999</v>
      </c>
      <c r="X13">
        <v>147.515625</v>
      </c>
      <c r="Y13">
        <v>0</v>
      </c>
      <c r="Z13">
        <v>13.1076</v>
      </c>
      <c r="AA13">
        <v>42.14808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37.059600000000003</v>
      </c>
      <c r="AH13">
        <v>152.94049999999999</v>
      </c>
      <c r="AI13">
        <v>2.5459999999999998</v>
      </c>
      <c r="AJ13">
        <v>0</v>
      </c>
      <c r="AK13">
        <v>50.252400000000002</v>
      </c>
      <c r="AL13">
        <v>79.364599999999996</v>
      </c>
      <c r="AM13">
        <v>0</v>
      </c>
      <c r="AN13">
        <v>0.93737000000000004</v>
      </c>
      <c r="AO13">
        <v>24.99</v>
      </c>
      <c r="AP13">
        <v>12.9381</v>
      </c>
      <c r="AQ13">
        <v>46.683</v>
      </c>
      <c r="AR13">
        <v>44.16</v>
      </c>
      <c r="AS13">
        <v>28.249199999999998</v>
      </c>
      <c r="AT13">
        <v>14.706806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71.600000000000009</v>
      </c>
      <c r="BA13">
        <f t="shared" si="1"/>
        <v>2683.1884019999993</v>
      </c>
      <c r="BB13">
        <v>10</v>
      </c>
      <c r="BD13">
        <v>22.5</v>
      </c>
      <c r="BE13">
        <v>3.72</v>
      </c>
      <c r="BF13">
        <v>0.82</v>
      </c>
      <c r="BG13">
        <v>1.8</v>
      </c>
      <c r="BH13">
        <v>5.59</v>
      </c>
      <c r="BI13">
        <v>4.5999999999999996</v>
      </c>
      <c r="BJ13">
        <v>2.99</v>
      </c>
      <c r="BK13">
        <v>3.54</v>
      </c>
      <c r="BL13">
        <v>0.87</v>
      </c>
      <c r="BM13">
        <v>0</v>
      </c>
      <c r="BN13">
        <v>0.48</v>
      </c>
      <c r="BO13">
        <v>15</v>
      </c>
      <c r="BP13">
        <v>3.84</v>
      </c>
      <c r="BQ13">
        <v>4.28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71.600000000000009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213.95820000000001</v>
      </c>
      <c r="L14">
        <v>651.17039999999997</v>
      </c>
      <c r="M14">
        <v>46</v>
      </c>
      <c r="N14">
        <v>118.125</v>
      </c>
      <c r="O14">
        <v>123.66562500000001</v>
      </c>
      <c r="P14">
        <v>124.5</v>
      </c>
      <c r="Q14">
        <v>21.6477</v>
      </c>
      <c r="R14">
        <v>42.063000000000002</v>
      </c>
      <c r="S14">
        <v>26.187000000000001</v>
      </c>
      <c r="T14">
        <v>0</v>
      </c>
      <c r="U14">
        <v>348.97500000000002</v>
      </c>
      <c r="V14">
        <v>20.73</v>
      </c>
      <c r="W14">
        <v>23.199539999999999</v>
      </c>
      <c r="X14">
        <v>147.515625</v>
      </c>
      <c r="Y14">
        <v>0</v>
      </c>
      <c r="Z14">
        <v>13.1076</v>
      </c>
      <c r="AA14">
        <v>42.14808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37.059600000000003</v>
      </c>
      <c r="AH14">
        <v>152.94049999999999</v>
      </c>
      <c r="AI14">
        <v>2.5459999999999998</v>
      </c>
      <c r="AJ14">
        <v>0</v>
      </c>
      <c r="AK14">
        <v>50.252400000000002</v>
      </c>
      <c r="AL14">
        <v>79.364599999999996</v>
      </c>
      <c r="AM14">
        <v>0</v>
      </c>
      <c r="AN14">
        <v>0.93737000000000004</v>
      </c>
      <c r="AO14">
        <v>24.99</v>
      </c>
      <c r="AP14">
        <v>12.9381</v>
      </c>
      <c r="AQ14">
        <v>46.683</v>
      </c>
      <c r="AR14">
        <v>44.16</v>
      </c>
      <c r="AS14">
        <v>28.249199999999998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71.600000000000009</v>
      </c>
      <c r="BA14">
        <f t="shared" si="1"/>
        <v>2683.4783959999991</v>
      </c>
      <c r="BB14">
        <v>11</v>
      </c>
      <c r="BD14">
        <v>22.5</v>
      </c>
      <c r="BE14">
        <v>3.72</v>
      </c>
      <c r="BF14">
        <v>0.82</v>
      </c>
      <c r="BG14">
        <v>1.8</v>
      </c>
      <c r="BH14">
        <v>5.59</v>
      </c>
      <c r="BI14">
        <v>4.5999999999999996</v>
      </c>
      <c r="BJ14">
        <v>2.99</v>
      </c>
      <c r="BK14">
        <v>3.54</v>
      </c>
      <c r="BL14">
        <v>0.87</v>
      </c>
      <c r="BM14">
        <v>0</v>
      </c>
      <c r="BN14">
        <v>0.48</v>
      </c>
      <c r="BO14">
        <v>15</v>
      </c>
      <c r="BP14">
        <v>3.84</v>
      </c>
      <c r="BQ14">
        <v>4.28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71.600000000000009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562.22209999999995</v>
      </c>
      <c r="M15">
        <v>46</v>
      </c>
      <c r="N15">
        <v>118.125</v>
      </c>
      <c r="O15">
        <v>123.66562500000001</v>
      </c>
      <c r="P15">
        <v>124.5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20.73</v>
      </c>
      <c r="W15">
        <v>23.199539999999999</v>
      </c>
      <c r="X15">
        <v>147.515625</v>
      </c>
      <c r="Y15">
        <v>0</v>
      </c>
      <c r="Z15">
        <v>13.1076</v>
      </c>
      <c r="AA15">
        <v>42.14808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37.059600000000003</v>
      </c>
      <c r="AH15">
        <v>152.94049999999999</v>
      </c>
      <c r="AI15">
        <v>2.5459999999999998</v>
      </c>
      <c r="AJ15">
        <v>0</v>
      </c>
      <c r="AK15">
        <v>50.252400000000002</v>
      </c>
      <c r="AL15">
        <v>79.364599999999996</v>
      </c>
      <c r="AM15">
        <v>0</v>
      </c>
      <c r="AN15">
        <v>0.93737000000000004</v>
      </c>
      <c r="AO15">
        <v>24.99</v>
      </c>
      <c r="AP15">
        <v>9.4794</v>
      </c>
      <c r="AQ15">
        <v>46.683</v>
      </c>
      <c r="AR15">
        <v>51.335999999999999</v>
      </c>
      <c r="AS15">
        <v>32.688360000000003</v>
      </c>
      <c r="AT15">
        <v>12.587675000000001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71.600000000000009</v>
      </c>
      <c r="BA15">
        <f t="shared" si="1"/>
        <v>2589.3817909999998</v>
      </c>
      <c r="BB15">
        <v>12</v>
      </c>
      <c r="BD15">
        <v>22.5</v>
      </c>
      <c r="BE15">
        <v>3.72</v>
      </c>
      <c r="BF15">
        <v>0.82</v>
      </c>
      <c r="BG15">
        <v>1.8</v>
      </c>
      <c r="BH15">
        <v>5.59</v>
      </c>
      <c r="BI15">
        <v>4.5999999999999996</v>
      </c>
      <c r="BJ15">
        <v>2.99</v>
      </c>
      <c r="BK15">
        <v>3.54</v>
      </c>
      <c r="BL15">
        <v>0.87</v>
      </c>
      <c r="BM15">
        <v>0</v>
      </c>
      <c r="BN15">
        <v>0.48</v>
      </c>
      <c r="BO15">
        <v>15</v>
      </c>
      <c r="BP15">
        <v>3.84</v>
      </c>
      <c r="BQ15">
        <v>4.28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71.600000000000009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562.22209999999995</v>
      </c>
      <c r="M16">
        <v>46</v>
      </c>
      <c r="N16">
        <v>118.125</v>
      </c>
      <c r="O16">
        <v>123.66562500000001</v>
      </c>
      <c r="P16">
        <v>124.5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20.73</v>
      </c>
      <c r="W16">
        <v>23.199539999999999</v>
      </c>
      <c r="X16">
        <v>147.515625</v>
      </c>
      <c r="Y16">
        <v>0</v>
      </c>
      <c r="Z16">
        <v>13.1076</v>
      </c>
      <c r="AA16">
        <v>42.14808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8.8740000000000006</v>
      </c>
      <c r="AG16">
        <v>37.059600000000003</v>
      </c>
      <c r="AH16">
        <v>152.94049999999999</v>
      </c>
      <c r="AI16">
        <v>2.5459999999999998</v>
      </c>
      <c r="AJ16">
        <v>0</v>
      </c>
      <c r="AK16">
        <v>50.252400000000002</v>
      </c>
      <c r="AL16">
        <v>79.364599999999996</v>
      </c>
      <c r="AM16">
        <v>0</v>
      </c>
      <c r="AN16">
        <v>0.93737000000000004</v>
      </c>
      <c r="AO16">
        <v>24.99</v>
      </c>
      <c r="AP16">
        <v>9.4794</v>
      </c>
      <c r="AQ16">
        <v>46.683</v>
      </c>
      <c r="AR16">
        <v>51.335999999999999</v>
      </c>
      <c r="AS16">
        <v>32.688360000000003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71.600000000000009</v>
      </c>
      <c r="BA16">
        <f t="shared" si="1"/>
        <v>2591.7909159999995</v>
      </c>
      <c r="BB16">
        <v>13</v>
      </c>
      <c r="BD16">
        <v>22.5</v>
      </c>
      <c r="BE16">
        <v>3.72</v>
      </c>
      <c r="BF16">
        <v>0.82</v>
      </c>
      <c r="BG16">
        <v>1.8</v>
      </c>
      <c r="BH16">
        <v>5.59</v>
      </c>
      <c r="BI16">
        <v>4.5999999999999996</v>
      </c>
      <c r="BJ16">
        <v>2.99</v>
      </c>
      <c r="BK16">
        <v>3.54</v>
      </c>
      <c r="BL16">
        <v>0.87</v>
      </c>
      <c r="BM16">
        <v>0</v>
      </c>
      <c r="BN16">
        <v>0.48</v>
      </c>
      <c r="BO16">
        <v>15</v>
      </c>
      <c r="BP16">
        <v>3.84</v>
      </c>
      <c r="BQ16">
        <v>4.28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71.600000000000009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562.22209999999995</v>
      </c>
      <c r="M17">
        <v>46</v>
      </c>
      <c r="N17">
        <v>118.125</v>
      </c>
      <c r="O17">
        <v>123.66562500000001</v>
      </c>
      <c r="P17">
        <v>124.5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20.73</v>
      </c>
      <c r="W17">
        <v>23.199539999999999</v>
      </c>
      <c r="X17">
        <v>147.515625</v>
      </c>
      <c r="Y17">
        <v>0</v>
      </c>
      <c r="Z17">
        <v>13.1076</v>
      </c>
      <c r="AA17">
        <v>42.14808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8.8740000000000006</v>
      </c>
      <c r="AG17">
        <v>37.059600000000003</v>
      </c>
      <c r="AH17">
        <v>152.94049999999999</v>
      </c>
      <c r="AI17">
        <v>2.5459999999999998</v>
      </c>
      <c r="AJ17">
        <v>0</v>
      </c>
      <c r="AK17">
        <v>50.252400000000002</v>
      </c>
      <c r="AL17">
        <v>79.364599999999996</v>
      </c>
      <c r="AM17">
        <v>0</v>
      </c>
      <c r="AN17">
        <v>0.93737000000000004</v>
      </c>
      <c r="AO17">
        <v>24.99</v>
      </c>
      <c r="AP17">
        <v>9.4794</v>
      </c>
      <c r="AQ17">
        <v>44.414999999999999</v>
      </c>
      <c r="AR17">
        <v>44.16</v>
      </c>
      <c r="AS17">
        <v>32.688360000000003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71.600000000000009</v>
      </c>
      <c r="BA17">
        <f t="shared" si="1"/>
        <v>2582.3469159999995</v>
      </c>
      <c r="BB17">
        <v>14</v>
      </c>
      <c r="BD17">
        <v>22.5</v>
      </c>
      <c r="BE17">
        <v>3.72</v>
      </c>
      <c r="BF17">
        <v>0.82</v>
      </c>
      <c r="BG17">
        <v>1.8</v>
      </c>
      <c r="BH17">
        <v>5.59</v>
      </c>
      <c r="BI17">
        <v>4.5999999999999996</v>
      </c>
      <c r="BJ17">
        <v>2.99</v>
      </c>
      <c r="BK17">
        <v>3.54</v>
      </c>
      <c r="BL17">
        <v>0.87</v>
      </c>
      <c r="BM17">
        <v>0</v>
      </c>
      <c r="BN17">
        <v>0.48</v>
      </c>
      <c r="BO17">
        <v>15</v>
      </c>
      <c r="BP17">
        <v>3.84</v>
      </c>
      <c r="BQ17">
        <v>4.28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71.600000000000009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532.22209999999995</v>
      </c>
      <c r="M18">
        <v>46</v>
      </c>
      <c r="N18">
        <v>118.125</v>
      </c>
      <c r="O18">
        <v>123.66562500000001</v>
      </c>
      <c r="P18">
        <v>124.5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20.73</v>
      </c>
      <c r="W18">
        <v>23.199539999999999</v>
      </c>
      <c r="X18">
        <v>147.515625</v>
      </c>
      <c r="Y18">
        <v>0</v>
      </c>
      <c r="Z18">
        <v>13.1076</v>
      </c>
      <c r="AA18">
        <v>42.14808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8.8740000000000006</v>
      </c>
      <c r="AG18">
        <v>37.059600000000003</v>
      </c>
      <c r="AH18">
        <v>152.94049999999999</v>
      </c>
      <c r="AI18">
        <v>2.5459999999999998</v>
      </c>
      <c r="AJ18">
        <v>0</v>
      </c>
      <c r="AK18">
        <v>50.252400000000002</v>
      </c>
      <c r="AL18">
        <v>79.364599999999996</v>
      </c>
      <c r="AM18">
        <v>0</v>
      </c>
      <c r="AN18">
        <v>0.93737000000000004</v>
      </c>
      <c r="AO18">
        <v>24.99</v>
      </c>
      <c r="AP18">
        <v>9.4794</v>
      </c>
      <c r="AQ18">
        <v>31.122</v>
      </c>
      <c r="AR18">
        <v>44.16</v>
      </c>
      <c r="AS18">
        <v>32.688360000000003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71.600000000000009</v>
      </c>
      <c r="BA18">
        <f t="shared" si="1"/>
        <v>2539.0539159999994</v>
      </c>
      <c r="BB18">
        <v>15</v>
      </c>
      <c r="BD18">
        <v>22.5</v>
      </c>
      <c r="BE18">
        <v>3.72</v>
      </c>
      <c r="BF18">
        <v>0.82</v>
      </c>
      <c r="BG18">
        <v>1.8</v>
      </c>
      <c r="BH18">
        <v>5.59</v>
      </c>
      <c r="BI18">
        <v>4.5999999999999996</v>
      </c>
      <c r="BJ18">
        <v>2.99</v>
      </c>
      <c r="BK18">
        <v>3.54</v>
      </c>
      <c r="BL18">
        <v>0.87</v>
      </c>
      <c r="BM18">
        <v>0</v>
      </c>
      <c r="BN18">
        <v>0.48</v>
      </c>
      <c r="BO18">
        <v>15</v>
      </c>
      <c r="BP18">
        <v>3.84</v>
      </c>
      <c r="BQ18">
        <v>4.28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71.600000000000009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512.22209999999995</v>
      </c>
      <c r="M19">
        <v>46</v>
      </c>
      <c r="N19">
        <v>118.125</v>
      </c>
      <c r="O19">
        <v>123.66562500000001</v>
      </c>
      <c r="P19">
        <v>124.5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20.73</v>
      </c>
      <c r="W19">
        <v>23.199539999999999</v>
      </c>
      <c r="X19">
        <v>147.515625</v>
      </c>
      <c r="Y19">
        <v>0</v>
      </c>
      <c r="Z19">
        <v>13.1076</v>
      </c>
      <c r="AA19">
        <v>42.14808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37.059600000000003</v>
      </c>
      <c r="AH19">
        <v>152.94049999999999</v>
      </c>
      <c r="AI19">
        <v>2.5459999999999998</v>
      </c>
      <c r="AJ19">
        <v>0</v>
      </c>
      <c r="AK19">
        <v>50.252400000000002</v>
      </c>
      <c r="AL19">
        <v>79.364599999999996</v>
      </c>
      <c r="AM19">
        <v>0</v>
      </c>
      <c r="AN19">
        <v>0.93737000000000004</v>
      </c>
      <c r="AO19">
        <v>24.99</v>
      </c>
      <c r="AP19">
        <v>9.4794</v>
      </c>
      <c r="AQ19">
        <v>29.61</v>
      </c>
      <c r="AR19">
        <v>37.536000000000001</v>
      </c>
      <c r="AS19">
        <v>28.249199999999998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71.75</v>
      </c>
      <c r="BA19">
        <f t="shared" si="1"/>
        <v>2506.6287560000001</v>
      </c>
      <c r="BB19">
        <v>16</v>
      </c>
      <c r="BD19">
        <v>22.5</v>
      </c>
      <c r="BE19">
        <v>3.72</v>
      </c>
      <c r="BF19">
        <v>0.86</v>
      </c>
      <c r="BG19">
        <v>1.8</v>
      </c>
      <c r="BH19">
        <v>5.59</v>
      </c>
      <c r="BI19">
        <v>4.5999999999999996</v>
      </c>
      <c r="BJ19">
        <v>2.99</v>
      </c>
      <c r="BK19">
        <v>3.54</v>
      </c>
      <c r="BL19">
        <v>0.98</v>
      </c>
      <c r="BM19">
        <v>0</v>
      </c>
      <c r="BN19">
        <v>0.48</v>
      </c>
      <c r="BO19">
        <v>15</v>
      </c>
      <c r="BP19">
        <v>3.84</v>
      </c>
      <c r="BQ19">
        <v>4.28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71.75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532.22209999999995</v>
      </c>
      <c r="M20">
        <v>46</v>
      </c>
      <c r="N20">
        <v>118.125</v>
      </c>
      <c r="O20">
        <v>123.66562500000001</v>
      </c>
      <c r="P20">
        <v>124.5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20.73</v>
      </c>
      <c r="W20">
        <v>23.199539999999999</v>
      </c>
      <c r="X20">
        <v>147.515625</v>
      </c>
      <c r="Y20">
        <v>0</v>
      </c>
      <c r="Z20">
        <v>13.1076</v>
      </c>
      <c r="AA20">
        <v>42.14808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37.059600000000003</v>
      </c>
      <c r="AH20">
        <v>152.94049999999999</v>
      </c>
      <c r="AI20">
        <v>2.5459999999999998</v>
      </c>
      <c r="AJ20">
        <v>0</v>
      </c>
      <c r="AK20">
        <v>50.252400000000002</v>
      </c>
      <c r="AL20">
        <v>79.364599999999996</v>
      </c>
      <c r="AM20">
        <v>0</v>
      </c>
      <c r="AN20">
        <v>0.93737000000000004</v>
      </c>
      <c r="AO20">
        <v>24.99</v>
      </c>
      <c r="AP20">
        <v>9.4794</v>
      </c>
      <c r="AQ20">
        <v>29.61</v>
      </c>
      <c r="AR20">
        <v>37.536000000000001</v>
      </c>
      <c r="AS20">
        <v>28.249199999999998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71.75</v>
      </c>
      <c r="BA20">
        <f t="shared" si="1"/>
        <v>2526.6287560000001</v>
      </c>
      <c r="BB20">
        <v>17</v>
      </c>
      <c r="BD20">
        <v>22.5</v>
      </c>
      <c r="BE20">
        <v>3.72</v>
      </c>
      <c r="BF20">
        <v>0.86</v>
      </c>
      <c r="BG20">
        <v>1.8</v>
      </c>
      <c r="BH20">
        <v>5.59</v>
      </c>
      <c r="BI20">
        <v>4.5999999999999996</v>
      </c>
      <c r="BJ20">
        <v>2.99</v>
      </c>
      <c r="BK20">
        <v>3.54</v>
      </c>
      <c r="BL20">
        <v>0.98</v>
      </c>
      <c r="BM20">
        <v>0</v>
      </c>
      <c r="BN20">
        <v>0.48</v>
      </c>
      <c r="BO20">
        <v>15</v>
      </c>
      <c r="BP20">
        <v>3.84</v>
      </c>
      <c r="BQ20">
        <v>4.28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71.75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653.15009999999995</v>
      </c>
      <c r="M21">
        <v>46</v>
      </c>
      <c r="N21">
        <v>118.125</v>
      </c>
      <c r="O21">
        <v>123.66562500000001</v>
      </c>
      <c r="P21">
        <v>124.5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20.73</v>
      </c>
      <c r="W21">
        <v>23.199539999999999</v>
      </c>
      <c r="X21">
        <v>147.515625</v>
      </c>
      <c r="Y21">
        <v>0</v>
      </c>
      <c r="Z21">
        <v>13.1076</v>
      </c>
      <c r="AA21">
        <v>42.14808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37.059600000000003</v>
      </c>
      <c r="AH21">
        <v>152.94049999999999</v>
      </c>
      <c r="AI21">
        <v>2.5459999999999998</v>
      </c>
      <c r="AJ21">
        <v>0</v>
      </c>
      <c r="AK21">
        <v>50.252400000000002</v>
      </c>
      <c r="AL21">
        <v>69.72</v>
      </c>
      <c r="AM21">
        <v>0</v>
      </c>
      <c r="AN21">
        <v>0.93737000000000004</v>
      </c>
      <c r="AO21">
        <v>24.99</v>
      </c>
      <c r="AP21">
        <v>9.4794</v>
      </c>
      <c r="AQ21">
        <v>29.61</v>
      </c>
      <c r="AR21">
        <v>37.536000000000001</v>
      </c>
      <c r="AS21">
        <v>30.266999999999999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71.75</v>
      </c>
      <c r="BA21">
        <f t="shared" si="1"/>
        <v>2639.9299559999995</v>
      </c>
      <c r="BB21">
        <v>18</v>
      </c>
      <c r="BD21">
        <v>22.5</v>
      </c>
      <c r="BE21">
        <v>3.72</v>
      </c>
      <c r="BF21">
        <v>0.86</v>
      </c>
      <c r="BG21">
        <v>1.8</v>
      </c>
      <c r="BH21">
        <v>5.59</v>
      </c>
      <c r="BI21">
        <v>4.5999999999999996</v>
      </c>
      <c r="BJ21">
        <v>2.99</v>
      </c>
      <c r="BK21">
        <v>3.54</v>
      </c>
      <c r="BL21">
        <v>0.98</v>
      </c>
      <c r="BM21">
        <v>0</v>
      </c>
      <c r="BN21">
        <v>0.48</v>
      </c>
      <c r="BO21">
        <v>15</v>
      </c>
      <c r="BP21">
        <v>3.84</v>
      </c>
      <c r="BQ21">
        <v>4.28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71.75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653.15009999999995</v>
      </c>
      <c r="M22">
        <v>46</v>
      </c>
      <c r="N22">
        <v>118.125</v>
      </c>
      <c r="O22">
        <v>123.66562500000001</v>
      </c>
      <c r="P22">
        <v>124.5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20.73</v>
      </c>
      <c r="W22">
        <v>23.199539999999999</v>
      </c>
      <c r="X22">
        <v>147.515625</v>
      </c>
      <c r="Y22">
        <v>0</v>
      </c>
      <c r="Z22">
        <v>13.1076</v>
      </c>
      <c r="AA22">
        <v>42.14808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37.059600000000003</v>
      </c>
      <c r="AH22">
        <v>152.94049999999999</v>
      </c>
      <c r="AI22">
        <v>2.5459999999999998</v>
      </c>
      <c r="AJ22">
        <v>0</v>
      </c>
      <c r="AK22">
        <v>50.252400000000002</v>
      </c>
      <c r="AL22">
        <v>69.72</v>
      </c>
      <c r="AM22">
        <v>0</v>
      </c>
      <c r="AN22">
        <v>0.93737000000000004</v>
      </c>
      <c r="AO22">
        <v>24.99</v>
      </c>
      <c r="AP22">
        <v>9.4794</v>
      </c>
      <c r="AQ22">
        <v>29.61</v>
      </c>
      <c r="AR22">
        <v>37.536000000000001</v>
      </c>
      <c r="AS22">
        <v>30.266999999999999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71.75</v>
      </c>
      <c r="BA22">
        <f t="shared" si="1"/>
        <v>2639.9299559999995</v>
      </c>
      <c r="BB22">
        <v>19</v>
      </c>
      <c r="BD22">
        <v>22.5</v>
      </c>
      <c r="BE22">
        <v>3.72</v>
      </c>
      <c r="BF22">
        <v>0.86</v>
      </c>
      <c r="BG22">
        <v>1.8</v>
      </c>
      <c r="BH22">
        <v>5.59</v>
      </c>
      <c r="BI22">
        <v>4.5999999999999996</v>
      </c>
      <c r="BJ22">
        <v>2.99</v>
      </c>
      <c r="BK22">
        <v>3.54</v>
      </c>
      <c r="BL22">
        <v>0.98</v>
      </c>
      <c r="BM22">
        <v>0</v>
      </c>
      <c r="BN22">
        <v>0.48</v>
      </c>
      <c r="BO22">
        <v>15</v>
      </c>
      <c r="BP22">
        <v>3.84</v>
      </c>
      <c r="BQ22">
        <v>4.28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71.75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46</v>
      </c>
      <c r="N23">
        <v>118.125</v>
      </c>
      <c r="O23">
        <v>123.66562500000001</v>
      </c>
      <c r="P23">
        <v>124.5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20.73</v>
      </c>
      <c r="W23">
        <v>23.199539999999999</v>
      </c>
      <c r="X23">
        <v>147.515625</v>
      </c>
      <c r="Y23">
        <v>0</v>
      </c>
      <c r="Z23">
        <v>13.1076</v>
      </c>
      <c r="AA23">
        <v>42.14808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37.059600000000003</v>
      </c>
      <c r="AH23">
        <v>152.94049999999999</v>
      </c>
      <c r="AI23">
        <v>3.819</v>
      </c>
      <c r="AJ23">
        <v>0</v>
      </c>
      <c r="AK23">
        <v>50.252400000000002</v>
      </c>
      <c r="AL23">
        <v>69.72</v>
      </c>
      <c r="AM23">
        <v>0</v>
      </c>
      <c r="AN23">
        <v>0.93737000000000004</v>
      </c>
      <c r="AO23">
        <v>24.99</v>
      </c>
      <c r="AP23">
        <v>9.4794</v>
      </c>
      <c r="AQ23">
        <v>29.61</v>
      </c>
      <c r="AR23">
        <v>37.536000000000001</v>
      </c>
      <c r="AS23">
        <v>30.266999999999999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71.570000000000007</v>
      </c>
      <c r="BA23">
        <f t="shared" si="1"/>
        <v>2641.0229559999998</v>
      </c>
      <c r="BB23">
        <v>20</v>
      </c>
      <c r="BD23">
        <v>22.5</v>
      </c>
      <c r="BE23">
        <v>3.72</v>
      </c>
      <c r="BF23">
        <v>0.68</v>
      </c>
      <c r="BG23">
        <v>1.8</v>
      </c>
      <c r="BH23">
        <v>5.59</v>
      </c>
      <c r="BI23">
        <v>4.5999999999999996</v>
      </c>
      <c r="BJ23">
        <v>2.99</v>
      </c>
      <c r="BK23">
        <v>3.54</v>
      </c>
      <c r="BL23">
        <v>0.98</v>
      </c>
      <c r="BM23">
        <v>0</v>
      </c>
      <c r="BN23">
        <v>0.48</v>
      </c>
      <c r="BO23">
        <v>15</v>
      </c>
      <c r="BP23">
        <v>3.84</v>
      </c>
      <c r="BQ23">
        <v>4.28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71.570000000000007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46</v>
      </c>
      <c r="N24">
        <v>118.125</v>
      </c>
      <c r="O24">
        <v>123.66562500000001</v>
      </c>
      <c r="P24">
        <v>124.5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20.73</v>
      </c>
      <c r="W24">
        <v>23.199539999999999</v>
      </c>
      <c r="X24">
        <v>147.515625</v>
      </c>
      <c r="Y24">
        <v>0</v>
      </c>
      <c r="Z24">
        <v>13.1076</v>
      </c>
      <c r="AA24">
        <v>42.14808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37.059600000000003</v>
      </c>
      <c r="AH24">
        <v>152.94049999999999</v>
      </c>
      <c r="AI24">
        <v>3.819</v>
      </c>
      <c r="AJ24">
        <v>0</v>
      </c>
      <c r="AK24">
        <v>50.252400000000002</v>
      </c>
      <c r="AL24">
        <v>79.364599999999996</v>
      </c>
      <c r="AM24">
        <v>0</v>
      </c>
      <c r="AN24">
        <v>0.93737000000000004</v>
      </c>
      <c r="AO24">
        <v>24.99</v>
      </c>
      <c r="AP24">
        <v>9.4794</v>
      </c>
      <c r="AQ24">
        <v>29.61</v>
      </c>
      <c r="AR24">
        <v>37.536000000000001</v>
      </c>
      <c r="AS24">
        <v>30.266999999999999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71.75</v>
      </c>
      <c r="BA24">
        <f t="shared" si="1"/>
        <v>2650.8475559999997</v>
      </c>
      <c r="BB24">
        <v>21</v>
      </c>
      <c r="BD24">
        <v>22.5</v>
      </c>
      <c r="BE24">
        <v>3.72</v>
      </c>
      <c r="BF24">
        <v>0.86</v>
      </c>
      <c r="BG24">
        <v>1.8</v>
      </c>
      <c r="BH24">
        <v>5.59</v>
      </c>
      <c r="BI24">
        <v>4.5999999999999996</v>
      </c>
      <c r="BJ24">
        <v>2.99</v>
      </c>
      <c r="BK24">
        <v>3.54</v>
      </c>
      <c r="BL24">
        <v>0.98</v>
      </c>
      <c r="BM24">
        <v>0</v>
      </c>
      <c r="BN24">
        <v>0.48</v>
      </c>
      <c r="BO24">
        <v>15</v>
      </c>
      <c r="BP24">
        <v>3.84</v>
      </c>
      <c r="BQ24">
        <v>4.28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71.75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46</v>
      </c>
      <c r="N25">
        <v>118.125</v>
      </c>
      <c r="O25">
        <v>123.66562500000001</v>
      </c>
      <c r="P25">
        <v>124.5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23.199539999999999</v>
      </c>
      <c r="X25">
        <v>147.515625</v>
      </c>
      <c r="Y25">
        <v>0</v>
      </c>
      <c r="Z25">
        <v>13.1076</v>
      </c>
      <c r="AA25">
        <v>42.14808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37.059600000000003</v>
      </c>
      <c r="AH25">
        <v>152.94049999999999</v>
      </c>
      <c r="AI25">
        <v>6.3650000000000002</v>
      </c>
      <c r="AJ25">
        <v>0</v>
      </c>
      <c r="AK25">
        <v>50.252400000000002</v>
      </c>
      <c r="AL25">
        <v>79.364599999999996</v>
      </c>
      <c r="AM25">
        <v>0</v>
      </c>
      <c r="AN25">
        <v>0.93737000000000004</v>
      </c>
      <c r="AO25">
        <v>24.99</v>
      </c>
      <c r="AP25">
        <v>9.4794</v>
      </c>
      <c r="AQ25">
        <v>29.61</v>
      </c>
      <c r="AR25">
        <v>44.16</v>
      </c>
      <c r="AS25">
        <v>30.266999999999999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71.28</v>
      </c>
      <c r="BA25">
        <f t="shared" si="1"/>
        <v>2659.5475559999995</v>
      </c>
      <c r="BB25">
        <v>22</v>
      </c>
      <c r="BD25">
        <v>22.5</v>
      </c>
      <c r="BE25">
        <v>3.72</v>
      </c>
      <c r="BF25">
        <v>0.86</v>
      </c>
      <c r="BG25">
        <v>1.8</v>
      </c>
      <c r="BH25">
        <v>5.59</v>
      </c>
      <c r="BI25">
        <v>4.5999999999999996</v>
      </c>
      <c r="BJ25">
        <v>2.99</v>
      </c>
      <c r="BK25">
        <v>3.54</v>
      </c>
      <c r="BL25">
        <v>0.98</v>
      </c>
      <c r="BM25">
        <v>0</v>
      </c>
      <c r="BN25">
        <v>0.48</v>
      </c>
      <c r="BO25">
        <v>15</v>
      </c>
      <c r="BP25">
        <v>3.37</v>
      </c>
      <c r="BQ25">
        <v>4.28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71.28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124.5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23.199539999999999</v>
      </c>
      <c r="X26">
        <v>147.515625</v>
      </c>
      <c r="Y26">
        <v>0</v>
      </c>
      <c r="Z26">
        <v>13.1076</v>
      </c>
      <c r="AA26">
        <v>42.14808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37.059600000000003</v>
      </c>
      <c r="AH26">
        <v>152.94049999999999</v>
      </c>
      <c r="AI26">
        <v>10.183999999999999</v>
      </c>
      <c r="AJ26">
        <v>0</v>
      </c>
      <c r="AK26">
        <v>50.252400000000002</v>
      </c>
      <c r="AL26">
        <v>79.364599999999996</v>
      </c>
      <c r="AM26">
        <v>0</v>
      </c>
      <c r="AN26">
        <v>0.93737000000000004</v>
      </c>
      <c r="AO26">
        <v>24.99</v>
      </c>
      <c r="AP26">
        <v>9.4794</v>
      </c>
      <c r="AQ26">
        <v>14.805</v>
      </c>
      <c r="AR26">
        <v>44.16</v>
      </c>
      <c r="AS26">
        <v>30.266999999999999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71.150000000000006</v>
      </c>
      <c r="BA26">
        <f t="shared" si="1"/>
        <v>2648.4315559999995</v>
      </c>
      <c r="BB26">
        <v>23</v>
      </c>
      <c r="BD26">
        <v>22.5</v>
      </c>
      <c r="BE26">
        <v>3.72</v>
      </c>
      <c r="BF26">
        <v>0.86</v>
      </c>
      <c r="BG26">
        <v>1.8</v>
      </c>
      <c r="BH26">
        <v>5.59</v>
      </c>
      <c r="BI26">
        <v>4.5999999999999996</v>
      </c>
      <c r="BJ26">
        <v>2.99</v>
      </c>
      <c r="BK26">
        <v>3.63</v>
      </c>
      <c r="BL26">
        <v>1.01</v>
      </c>
      <c r="BM26">
        <v>0</v>
      </c>
      <c r="BN26">
        <v>0.48</v>
      </c>
      <c r="BO26">
        <v>15</v>
      </c>
      <c r="BP26">
        <v>3.12</v>
      </c>
      <c r="BQ26">
        <v>4.28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71.150000000000006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124.5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23.199539999999999</v>
      </c>
      <c r="X27">
        <v>147.515625</v>
      </c>
      <c r="Y27">
        <v>0</v>
      </c>
      <c r="Z27">
        <v>13.1076</v>
      </c>
      <c r="AA27">
        <v>28.09872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37.059600000000003</v>
      </c>
      <c r="AH27">
        <v>152.94049999999999</v>
      </c>
      <c r="AI27">
        <v>14.003</v>
      </c>
      <c r="AJ27">
        <v>0</v>
      </c>
      <c r="AK27">
        <v>50.252400000000002</v>
      </c>
      <c r="AL27">
        <v>79.364599999999996</v>
      </c>
      <c r="AM27">
        <v>0</v>
      </c>
      <c r="AN27">
        <v>0.93737000000000004</v>
      </c>
      <c r="AO27">
        <v>24.99</v>
      </c>
      <c r="AP27">
        <v>9.4794</v>
      </c>
      <c r="AQ27">
        <v>14.805</v>
      </c>
      <c r="AR27">
        <v>44.16</v>
      </c>
      <c r="AS27">
        <v>30.266999999999999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70.889999999999986</v>
      </c>
      <c r="BA27">
        <f t="shared" si="1"/>
        <v>2637.9411959999993</v>
      </c>
      <c r="BB27">
        <v>24</v>
      </c>
      <c r="BD27">
        <v>22.5</v>
      </c>
      <c r="BE27">
        <v>3.81</v>
      </c>
      <c r="BF27">
        <v>0.81</v>
      </c>
      <c r="BG27">
        <v>1.85</v>
      </c>
      <c r="BH27">
        <v>5.59</v>
      </c>
      <c r="BI27">
        <v>4.5999999999999996</v>
      </c>
      <c r="BJ27">
        <v>2.99</v>
      </c>
      <c r="BK27">
        <v>3.62</v>
      </c>
      <c r="BL27">
        <v>1.05</v>
      </c>
      <c r="BM27">
        <v>0</v>
      </c>
      <c r="BN27">
        <v>0.5</v>
      </c>
      <c r="BO27">
        <v>15</v>
      </c>
      <c r="BP27">
        <v>2.64</v>
      </c>
      <c r="BQ27">
        <v>4.41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70.889999999999986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124.5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23.199539999999999</v>
      </c>
      <c r="X28">
        <v>147.515625</v>
      </c>
      <c r="Y28">
        <v>0</v>
      </c>
      <c r="Z28">
        <v>13.1076</v>
      </c>
      <c r="AA28">
        <v>26.544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37.059600000000003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79.364599999999996</v>
      </c>
      <c r="AM28">
        <v>0</v>
      </c>
      <c r="AN28">
        <v>0.93737000000000004</v>
      </c>
      <c r="AO28">
        <v>24.99</v>
      </c>
      <c r="AP28">
        <v>9.4794</v>
      </c>
      <c r="AQ28">
        <v>14.805</v>
      </c>
      <c r="AR28">
        <v>37.536000000000001</v>
      </c>
      <c r="AS28">
        <v>30.266999999999999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70.63</v>
      </c>
      <c r="BA28">
        <f t="shared" si="1"/>
        <v>2680.9316759999997</v>
      </c>
      <c r="BB28">
        <v>25</v>
      </c>
      <c r="BD28">
        <v>22.5</v>
      </c>
      <c r="BE28">
        <v>3.81</v>
      </c>
      <c r="BF28">
        <v>0.81</v>
      </c>
      <c r="BG28">
        <v>1.85</v>
      </c>
      <c r="BH28">
        <v>5.59</v>
      </c>
      <c r="BI28">
        <v>4.5999999999999996</v>
      </c>
      <c r="BJ28">
        <v>2.99</v>
      </c>
      <c r="BK28">
        <v>3.62</v>
      </c>
      <c r="BL28">
        <v>1.05</v>
      </c>
      <c r="BM28">
        <v>0</v>
      </c>
      <c r="BN28">
        <v>0.5</v>
      </c>
      <c r="BO28">
        <v>15</v>
      </c>
      <c r="BP28">
        <v>2.38</v>
      </c>
      <c r="BQ28">
        <v>4.41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70.63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124.5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23.199539999999999</v>
      </c>
      <c r="X29">
        <v>147.515625</v>
      </c>
      <c r="Y29">
        <v>0</v>
      </c>
      <c r="Z29">
        <v>13.1076</v>
      </c>
      <c r="AA29">
        <v>14.128360000000001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37.059600000000003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0.93737000000000004</v>
      </c>
      <c r="AO29">
        <v>24.99</v>
      </c>
      <c r="AP29">
        <v>9.4794</v>
      </c>
      <c r="AQ29">
        <v>0</v>
      </c>
      <c r="AR29">
        <v>51.335999999999999</v>
      </c>
      <c r="AS29">
        <v>32.688360000000003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70.63</v>
      </c>
      <c r="BA29">
        <f t="shared" si="1"/>
        <v>2674.231796</v>
      </c>
      <c r="BB29">
        <v>26</v>
      </c>
      <c r="BD29">
        <v>22.5</v>
      </c>
      <c r="BE29">
        <v>3.81</v>
      </c>
      <c r="BF29">
        <v>0.81</v>
      </c>
      <c r="BG29">
        <v>1.85</v>
      </c>
      <c r="BH29">
        <v>5.59</v>
      </c>
      <c r="BI29">
        <v>4.5999999999999996</v>
      </c>
      <c r="BJ29">
        <v>2.99</v>
      </c>
      <c r="BK29">
        <v>3.62</v>
      </c>
      <c r="BL29">
        <v>1.05</v>
      </c>
      <c r="BM29">
        <v>0</v>
      </c>
      <c r="BN29">
        <v>0.5</v>
      </c>
      <c r="BO29">
        <v>15</v>
      </c>
      <c r="BP29">
        <v>2.38</v>
      </c>
      <c r="BQ29">
        <v>4.41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70.63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124.5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23.199539999999999</v>
      </c>
      <c r="X30">
        <v>147.515625</v>
      </c>
      <c r="Y30">
        <v>0</v>
      </c>
      <c r="Z30">
        <v>13.1076</v>
      </c>
      <c r="AA30">
        <v>0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37.059600000000003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0.93737000000000004</v>
      </c>
      <c r="AO30">
        <v>24.99</v>
      </c>
      <c r="AP30">
        <v>9.4794</v>
      </c>
      <c r="AQ30">
        <v>0</v>
      </c>
      <c r="AR30">
        <v>51.335999999999999</v>
      </c>
      <c r="AS30">
        <v>32.688360000000003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70.63</v>
      </c>
      <c r="BA30">
        <f t="shared" si="1"/>
        <v>2660.1034360000003</v>
      </c>
      <c r="BB30">
        <v>27</v>
      </c>
      <c r="BD30">
        <v>22.5</v>
      </c>
      <c r="BE30">
        <v>3.81</v>
      </c>
      <c r="BF30">
        <v>0.81</v>
      </c>
      <c r="BG30">
        <v>1.85</v>
      </c>
      <c r="BH30">
        <v>5.59</v>
      </c>
      <c r="BI30">
        <v>4.5999999999999996</v>
      </c>
      <c r="BJ30">
        <v>2.99</v>
      </c>
      <c r="BK30">
        <v>3.62</v>
      </c>
      <c r="BL30">
        <v>1.05</v>
      </c>
      <c r="BM30">
        <v>0</v>
      </c>
      <c r="BN30">
        <v>0.5</v>
      </c>
      <c r="BO30">
        <v>15</v>
      </c>
      <c r="BP30">
        <v>2.38</v>
      </c>
      <c r="BQ30">
        <v>4.41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70.63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124.5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23.199539999999999</v>
      </c>
      <c r="X31">
        <v>147.515625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37.059600000000003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0.93737000000000004</v>
      </c>
      <c r="AO31">
        <v>24.99</v>
      </c>
      <c r="AP31">
        <v>9.4794</v>
      </c>
      <c r="AQ31">
        <v>0</v>
      </c>
      <c r="AR31">
        <v>37.536000000000001</v>
      </c>
      <c r="AS31">
        <v>32.688360000000003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70.56</v>
      </c>
      <c r="BA31">
        <f t="shared" si="1"/>
        <v>2639.6796360000003</v>
      </c>
      <c r="BB31">
        <v>28</v>
      </c>
      <c r="BD31">
        <v>22.5</v>
      </c>
      <c r="BE31">
        <v>3.81</v>
      </c>
      <c r="BF31">
        <v>0.81</v>
      </c>
      <c r="BG31">
        <v>1.85</v>
      </c>
      <c r="BH31">
        <v>5.59</v>
      </c>
      <c r="BI31">
        <v>4.5999999999999996</v>
      </c>
      <c r="BJ31">
        <v>2.99</v>
      </c>
      <c r="BK31">
        <v>3.57</v>
      </c>
      <c r="BL31">
        <v>1.03</v>
      </c>
      <c r="BM31">
        <v>0</v>
      </c>
      <c r="BN31">
        <v>0.5</v>
      </c>
      <c r="BO31">
        <v>15</v>
      </c>
      <c r="BP31">
        <v>2.38</v>
      </c>
      <c r="BQ31">
        <v>4.41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70.56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124.5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23.199539999999999</v>
      </c>
      <c r="X32">
        <v>147.515625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37.059600000000003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0.93737000000000004</v>
      </c>
      <c r="AO32">
        <v>24.99</v>
      </c>
      <c r="AP32">
        <v>9.4794</v>
      </c>
      <c r="AQ32">
        <v>0</v>
      </c>
      <c r="AR32">
        <v>37.536000000000001</v>
      </c>
      <c r="AS32">
        <v>32.688360000000003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70.56</v>
      </c>
      <c r="BA32">
        <f t="shared" si="1"/>
        <v>2639.6796360000003</v>
      </c>
      <c r="BB32">
        <v>29</v>
      </c>
      <c r="BD32">
        <v>22.5</v>
      </c>
      <c r="BE32">
        <v>3.81</v>
      </c>
      <c r="BF32">
        <v>0.81</v>
      </c>
      <c r="BG32">
        <v>1.85</v>
      </c>
      <c r="BH32">
        <v>5.59</v>
      </c>
      <c r="BI32">
        <v>4.5999999999999996</v>
      </c>
      <c r="BJ32">
        <v>2.99</v>
      </c>
      <c r="BK32">
        <v>3.57</v>
      </c>
      <c r="BL32">
        <v>1.03</v>
      </c>
      <c r="BM32">
        <v>0</v>
      </c>
      <c r="BN32">
        <v>0.5</v>
      </c>
      <c r="BO32">
        <v>15</v>
      </c>
      <c r="BP32">
        <v>2.38</v>
      </c>
      <c r="BQ32">
        <v>4.41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70.56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46</v>
      </c>
      <c r="N33">
        <v>118.125</v>
      </c>
      <c r="O33">
        <v>123.66562500000001</v>
      </c>
      <c r="P33">
        <v>124.5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23.199539999999999</v>
      </c>
      <c r="X33">
        <v>147.515625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37.059600000000003</v>
      </c>
      <c r="AH33">
        <v>152.94049999999999</v>
      </c>
      <c r="AI33">
        <v>47.100999999999999</v>
      </c>
      <c r="AJ33">
        <v>0</v>
      </c>
      <c r="AK33">
        <v>50.252400000000002</v>
      </c>
      <c r="AL33">
        <v>83.664000000000001</v>
      </c>
      <c r="AM33">
        <v>0</v>
      </c>
      <c r="AN33">
        <v>0.93737000000000004</v>
      </c>
      <c r="AO33">
        <v>24.99</v>
      </c>
      <c r="AP33">
        <v>9.4794</v>
      </c>
      <c r="AQ33">
        <v>0</v>
      </c>
      <c r="AR33">
        <v>37.536000000000001</v>
      </c>
      <c r="AS33">
        <v>30.266999999999999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70.59</v>
      </c>
      <c r="BA33">
        <f t="shared" si="1"/>
        <v>2618.9570760000001</v>
      </c>
      <c r="BB33">
        <v>30</v>
      </c>
      <c r="BD33">
        <v>22.5</v>
      </c>
      <c r="BE33">
        <v>3.81</v>
      </c>
      <c r="BF33">
        <v>0.84</v>
      </c>
      <c r="BG33">
        <v>1.85</v>
      </c>
      <c r="BH33">
        <v>5.59</v>
      </c>
      <c r="BI33">
        <v>4.5999999999999996</v>
      </c>
      <c r="BJ33">
        <v>2.99</v>
      </c>
      <c r="BK33">
        <v>3.57</v>
      </c>
      <c r="BL33">
        <v>1.03</v>
      </c>
      <c r="BM33">
        <v>0</v>
      </c>
      <c r="BN33">
        <v>0.5</v>
      </c>
      <c r="BO33">
        <v>15</v>
      </c>
      <c r="BP33">
        <v>2.38</v>
      </c>
      <c r="BQ33">
        <v>4.41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70.59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46</v>
      </c>
      <c r="N34">
        <v>118.125</v>
      </c>
      <c r="O34">
        <v>123.66562500000001</v>
      </c>
      <c r="P34">
        <v>124.5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23.199539999999999</v>
      </c>
      <c r="X34">
        <v>147.515625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37.059600000000003</v>
      </c>
      <c r="AH34">
        <v>152.94049999999999</v>
      </c>
      <c r="AI34">
        <v>2.5459999999999998</v>
      </c>
      <c r="AJ34">
        <v>0</v>
      </c>
      <c r="AK34">
        <v>50.252400000000002</v>
      </c>
      <c r="AL34">
        <v>83.664000000000001</v>
      </c>
      <c r="AM34">
        <v>0</v>
      </c>
      <c r="AN34">
        <v>0.93737000000000004</v>
      </c>
      <c r="AO34">
        <v>24.99</v>
      </c>
      <c r="AP34">
        <v>9.4794</v>
      </c>
      <c r="AQ34">
        <v>0</v>
      </c>
      <c r="AR34">
        <v>37.536000000000001</v>
      </c>
      <c r="AS34">
        <v>30.266999999999999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70.59</v>
      </c>
      <c r="BA34">
        <f t="shared" si="1"/>
        <v>2574.4020759999999</v>
      </c>
      <c r="BB34">
        <v>31</v>
      </c>
      <c r="BD34">
        <v>22.5</v>
      </c>
      <c r="BE34">
        <v>3.81</v>
      </c>
      <c r="BF34">
        <v>0.84</v>
      </c>
      <c r="BG34">
        <v>1.85</v>
      </c>
      <c r="BH34">
        <v>5.59</v>
      </c>
      <c r="BI34">
        <v>4.5999999999999996</v>
      </c>
      <c r="BJ34">
        <v>2.99</v>
      </c>
      <c r="BK34">
        <v>3.57</v>
      </c>
      <c r="BL34">
        <v>1.03</v>
      </c>
      <c r="BM34">
        <v>0</v>
      </c>
      <c r="BN34">
        <v>0.5</v>
      </c>
      <c r="BO34">
        <v>15</v>
      </c>
      <c r="BP34">
        <v>2.38</v>
      </c>
      <c r="BQ34">
        <v>4.41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70.59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653.15009999999995</v>
      </c>
      <c r="M35">
        <v>46</v>
      </c>
      <c r="N35">
        <v>118.125</v>
      </c>
      <c r="O35">
        <v>123.66562500000001</v>
      </c>
      <c r="P35">
        <v>124.5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23.199539999999999</v>
      </c>
      <c r="X35">
        <v>147.515625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37.059600000000003</v>
      </c>
      <c r="AH35">
        <v>152.94049999999999</v>
      </c>
      <c r="AI35">
        <v>2.5459999999999998</v>
      </c>
      <c r="AJ35">
        <v>0</v>
      </c>
      <c r="AK35">
        <v>50.252400000000002</v>
      </c>
      <c r="AL35">
        <v>79.364599999999996</v>
      </c>
      <c r="AM35">
        <v>0</v>
      </c>
      <c r="AN35">
        <v>0.93737000000000004</v>
      </c>
      <c r="AO35">
        <v>24.99</v>
      </c>
      <c r="AP35">
        <v>3.7149000000000001</v>
      </c>
      <c r="AQ35">
        <v>0</v>
      </c>
      <c r="AR35">
        <v>37.536000000000001</v>
      </c>
      <c r="AS35">
        <v>28.249199999999998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70.59</v>
      </c>
      <c r="BA35">
        <f t="shared" si="1"/>
        <v>2562.3203759999997</v>
      </c>
      <c r="BB35">
        <v>32</v>
      </c>
      <c r="BD35">
        <v>22.5</v>
      </c>
      <c r="BE35">
        <v>3.81</v>
      </c>
      <c r="BF35">
        <v>0.84</v>
      </c>
      <c r="BG35">
        <v>1.85</v>
      </c>
      <c r="BH35">
        <v>5.59</v>
      </c>
      <c r="BI35">
        <v>4.5999999999999996</v>
      </c>
      <c r="BJ35">
        <v>2.99</v>
      </c>
      <c r="BK35">
        <v>3.57</v>
      </c>
      <c r="BL35">
        <v>1.03</v>
      </c>
      <c r="BM35">
        <v>0</v>
      </c>
      <c r="BN35">
        <v>0.5</v>
      </c>
      <c r="BO35">
        <v>15</v>
      </c>
      <c r="BP35">
        <v>2.38</v>
      </c>
      <c r="BQ35">
        <v>4.41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70.59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653.15009999999995</v>
      </c>
      <c r="M36">
        <v>46</v>
      </c>
      <c r="N36">
        <v>118.125</v>
      </c>
      <c r="O36">
        <v>123.66562500000001</v>
      </c>
      <c r="P36">
        <v>124.5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23.199539999999999</v>
      </c>
      <c r="X36">
        <v>147.515625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37.059600000000003</v>
      </c>
      <c r="AH36">
        <v>152.94049999999999</v>
      </c>
      <c r="AI36">
        <v>2.5459999999999998</v>
      </c>
      <c r="AJ36">
        <v>0</v>
      </c>
      <c r="AK36">
        <v>50.252400000000002</v>
      </c>
      <c r="AL36">
        <v>79.364599999999996</v>
      </c>
      <c r="AM36">
        <v>0</v>
      </c>
      <c r="AN36">
        <v>0.93737000000000004</v>
      </c>
      <c r="AO36">
        <v>24.99</v>
      </c>
      <c r="AP36">
        <v>3.7149000000000001</v>
      </c>
      <c r="AQ36">
        <v>0</v>
      </c>
      <c r="AR36">
        <v>37.536000000000001</v>
      </c>
      <c r="AS36">
        <v>28.249199999999998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70.59</v>
      </c>
      <c r="BA36">
        <f t="shared" si="1"/>
        <v>2562.3203759999997</v>
      </c>
      <c r="BB36">
        <v>33</v>
      </c>
      <c r="BD36">
        <v>22.5</v>
      </c>
      <c r="BE36">
        <v>3.81</v>
      </c>
      <c r="BF36">
        <v>0.84</v>
      </c>
      <c r="BG36">
        <v>1.85</v>
      </c>
      <c r="BH36">
        <v>5.59</v>
      </c>
      <c r="BI36">
        <v>4.5999999999999996</v>
      </c>
      <c r="BJ36">
        <v>2.99</v>
      </c>
      <c r="BK36">
        <v>3.57</v>
      </c>
      <c r="BL36">
        <v>1.03</v>
      </c>
      <c r="BM36">
        <v>0</v>
      </c>
      <c r="BN36">
        <v>0.5</v>
      </c>
      <c r="BO36">
        <v>15</v>
      </c>
      <c r="BP36">
        <v>2.38</v>
      </c>
      <c r="BQ36">
        <v>4.41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70.59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212.57730000000001</v>
      </c>
      <c r="L37">
        <v>403.8</v>
      </c>
      <c r="M37">
        <v>46</v>
      </c>
      <c r="N37">
        <v>118.125</v>
      </c>
      <c r="O37">
        <v>123.66562500000001</v>
      </c>
      <c r="P37">
        <v>124.5</v>
      </c>
      <c r="Q37">
        <v>21.82</v>
      </c>
      <c r="R37">
        <v>42.390099999999997</v>
      </c>
      <c r="S37">
        <v>26.3901</v>
      </c>
      <c r="T37">
        <v>0</v>
      </c>
      <c r="U37">
        <v>332.1</v>
      </c>
      <c r="V37">
        <v>20.73</v>
      </c>
      <c r="W37">
        <v>23.199539999999999</v>
      </c>
      <c r="X37">
        <v>147.515625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37.059600000000003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0.93737000000000004</v>
      </c>
      <c r="AO37">
        <v>24.99</v>
      </c>
      <c r="AP37">
        <v>3.7149000000000001</v>
      </c>
      <c r="AQ37">
        <v>0</v>
      </c>
      <c r="AR37">
        <v>37.536000000000001</v>
      </c>
      <c r="AS37">
        <v>28.249199999999998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70.59</v>
      </c>
      <c r="BA37">
        <f t="shared" si="1"/>
        <v>2304.5994759999999</v>
      </c>
      <c r="BB37">
        <v>34</v>
      </c>
      <c r="BD37">
        <v>22.5</v>
      </c>
      <c r="BE37">
        <v>3.81</v>
      </c>
      <c r="BF37">
        <v>0.84</v>
      </c>
      <c r="BG37">
        <v>1.85</v>
      </c>
      <c r="BH37">
        <v>5.59</v>
      </c>
      <c r="BI37">
        <v>4.5999999999999996</v>
      </c>
      <c r="BJ37">
        <v>2.99</v>
      </c>
      <c r="BK37">
        <v>3.57</v>
      </c>
      <c r="BL37">
        <v>1.03</v>
      </c>
      <c r="BM37">
        <v>0</v>
      </c>
      <c r="BN37">
        <v>0.5</v>
      </c>
      <c r="BO37">
        <v>15</v>
      </c>
      <c r="BP37">
        <v>2.38</v>
      </c>
      <c r="BQ37">
        <v>4.41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70.59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212.57730000000001</v>
      </c>
      <c r="L38">
        <v>367</v>
      </c>
      <c r="M38">
        <v>46</v>
      </c>
      <c r="N38">
        <v>118.125</v>
      </c>
      <c r="O38">
        <v>123.66562500000001</v>
      </c>
      <c r="P38">
        <v>124.5</v>
      </c>
      <c r="Q38">
        <v>21.82</v>
      </c>
      <c r="R38">
        <v>42.390099999999997</v>
      </c>
      <c r="S38">
        <v>26.3901</v>
      </c>
      <c r="T38">
        <v>0</v>
      </c>
      <c r="U38">
        <v>321.75</v>
      </c>
      <c r="V38">
        <v>20.73</v>
      </c>
      <c r="W38">
        <v>23.199539999999999</v>
      </c>
      <c r="X38">
        <v>147.515625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37.059600000000003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0.93737000000000004</v>
      </c>
      <c r="AO38">
        <v>24.99</v>
      </c>
      <c r="AP38">
        <v>3.7149000000000001</v>
      </c>
      <c r="AQ38">
        <v>0</v>
      </c>
      <c r="AR38">
        <v>4.4160000000000004</v>
      </c>
      <c r="AS38">
        <v>28.249199999999998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70.59</v>
      </c>
      <c r="BA38">
        <f t="shared" si="1"/>
        <v>2224.3294760000003</v>
      </c>
      <c r="BB38">
        <v>35</v>
      </c>
      <c r="BD38">
        <v>22.5</v>
      </c>
      <c r="BE38">
        <v>3.81</v>
      </c>
      <c r="BF38">
        <v>0.84</v>
      </c>
      <c r="BG38">
        <v>1.85</v>
      </c>
      <c r="BH38">
        <v>5.59</v>
      </c>
      <c r="BI38">
        <v>4.5999999999999996</v>
      </c>
      <c r="BJ38">
        <v>2.99</v>
      </c>
      <c r="BK38">
        <v>3.57</v>
      </c>
      <c r="BL38">
        <v>1.03</v>
      </c>
      <c r="BM38">
        <v>0</v>
      </c>
      <c r="BN38">
        <v>0.5</v>
      </c>
      <c r="BO38">
        <v>15</v>
      </c>
      <c r="BP38">
        <v>2.38</v>
      </c>
      <c r="BQ38">
        <v>4.41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70.59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212.57730000000001</v>
      </c>
      <c r="L39">
        <v>390.24970000000002</v>
      </c>
      <c r="M39">
        <v>46</v>
      </c>
      <c r="N39">
        <v>118.125</v>
      </c>
      <c r="O39">
        <v>123.66562500000001</v>
      </c>
      <c r="P39">
        <v>124.5</v>
      </c>
      <c r="Q39">
        <v>17.125599999999999</v>
      </c>
      <c r="R39">
        <v>35.384799999999998</v>
      </c>
      <c r="S39">
        <v>22.293600000000001</v>
      </c>
      <c r="T39">
        <v>0</v>
      </c>
      <c r="U39">
        <v>311.625</v>
      </c>
      <c r="V39">
        <v>16.37</v>
      </c>
      <c r="W39">
        <v>23.199539999999999</v>
      </c>
      <c r="X39">
        <v>147.515625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37.059600000000003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0.93737000000000004</v>
      </c>
      <c r="AO39">
        <v>24.99</v>
      </c>
      <c r="AP39">
        <v>9.4794</v>
      </c>
      <c r="AQ39">
        <v>0</v>
      </c>
      <c r="AR39">
        <v>4.4160000000000004</v>
      </c>
      <c r="AS39">
        <v>28.249199999999998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70.59</v>
      </c>
      <c r="BA39">
        <f t="shared" si="1"/>
        <v>2223.0624760000001</v>
      </c>
      <c r="BB39">
        <v>36</v>
      </c>
      <c r="BD39">
        <v>22.5</v>
      </c>
      <c r="BE39">
        <v>3.81</v>
      </c>
      <c r="BF39">
        <v>0.84</v>
      </c>
      <c r="BG39">
        <v>1.85</v>
      </c>
      <c r="BH39">
        <v>5.59</v>
      </c>
      <c r="BI39">
        <v>4.5999999999999996</v>
      </c>
      <c r="BJ39">
        <v>2.99</v>
      </c>
      <c r="BK39">
        <v>3.57</v>
      </c>
      <c r="BL39">
        <v>1.03</v>
      </c>
      <c r="BM39">
        <v>0</v>
      </c>
      <c r="BN39">
        <v>0.5</v>
      </c>
      <c r="BO39">
        <v>15</v>
      </c>
      <c r="BP39">
        <v>2.38</v>
      </c>
      <c r="BQ39">
        <v>4.41</v>
      </c>
      <c r="BR39">
        <v>1.08</v>
      </c>
      <c r="BS39">
        <v>0.44</v>
      </c>
      <c r="BT39">
        <v>0</v>
      </c>
      <c r="BU39">
        <v>0</v>
      </c>
      <c r="BV39">
        <v>0</v>
      </c>
      <c r="BW39">
        <f t="shared" si="2"/>
        <v>70.59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212.57730000000001</v>
      </c>
      <c r="L40">
        <v>390.24970000000002</v>
      </c>
      <c r="M40">
        <v>46</v>
      </c>
      <c r="N40">
        <v>118.125</v>
      </c>
      <c r="O40">
        <v>123.66562500000001</v>
      </c>
      <c r="P40">
        <v>124.5</v>
      </c>
      <c r="Q40">
        <v>17.125599999999999</v>
      </c>
      <c r="R40">
        <v>35.384799999999998</v>
      </c>
      <c r="S40">
        <v>22.293600000000001</v>
      </c>
      <c r="T40">
        <v>0</v>
      </c>
      <c r="U40">
        <v>311.625</v>
      </c>
      <c r="V40">
        <v>16.37</v>
      </c>
      <c r="W40">
        <v>23.199539999999999</v>
      </c>
      <c r="X40">
        <v>147.515625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37.059600000000003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0.93737000000000004</v>
      </c>
      <c r="AO40">
        <v>24.99</v>
      </c>
      <c r="AP40">
        <v>9.4794</v>
      </c>
      <c r="AQ40">
        <v>0</v>
      </c>
      <c r="AR40">
        <v>4.4160000000000004</v>
      </c>
      <c r="AS40">
        <v>28.249199999999998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70.59</v>
      </c>
      <c r="BA40">
        <f t="shared" si="1"/>
        <v>2223.0624760000001</v>
      </c>
      <c r="BB40">
        <v>37</v>
      </c>
      <c r="BD40">
        <v>22.5</v>
      </c>
      <c r="BE40">
        <v>3.81</v>
      </c>
      <c r="BF40">
        <v>0.84</v>
      </c>
      <c r="BG40">
        <v>1.85</v>
      </c>
      <c r="BH40">
        <v>5.59</v>
      </c>
      <c r="BI40">
        <v>4.5999999999999996</v>
      </c>
      <c r="BJ40">
        <v>2.99</v>
      </c>
      <c r="BK40">
        <v>3.57</v>
      </c>
      <c r="BL40">
        <v>1.03</v>
      </c>
      <c r="BM40">
        <v>0</v>
      </c>
      <c r="BN40">
        <v>0.5</v>
      </c>
      <c r="BO40">
        <v>15</v>
      </c>
      <c r="BP40">
        <v>2.38</v>
      </c>
      <c r="BQ40">
        <v>4.41</v>
      </c>
      <c r="BR40">
        <v>1.08</v>
      </c>
      <c r="BS40">
        <v>0.44</v>
      </c>
      <c r="BT40">
        <v>0</v>
      </c>
      <c r="BU40">
        <v>0</v>
      </c>
      <c r="BV40">
        <v>0</v>
      </c>
      <c r="BW40">
        <f t="shared" si="2"/>
        <v>70.59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212.57730000000001</v>
      </c>
      <c r="L41">
        <v>390.24970000000002</v>
      </c>
      <c r="M41">
        <v>46</v>
      </c>
      <c r="N41">
        <v>118.125</v>
      </c>
      <c r="O41">
        <v>123.66562500000001</v>
      </c>
      <c r="P41">
        <v>124.5</v>
      </c>
      <c r="Q41">
        <v>17.125599999999999</v>
      </c>
      <c r="R41">
        <v>35.384799999999998</v>
      </c>
      <c r="S41">
        <v>22.293600000000001</v>
      </c>
      <c r="T41">
        <v>0</v>
      </c>
      <c r="U41">
        <v>311.625</v>
      </c>
      <c r="V41">
        <v>16.37</v>
      </c>
      <c r="W41">
        <v>23.199539999999999</v>
      </c>
      <c r="X41">
        <v>147.515625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37.059600000000003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0</v>
      </c>
      <c r="AN41">
        <v>0.93737000000000004</v>
      </c>
      <c r="AO41">
        <v>24.99</v>
      </c>
      <c r="AP41">
        <v>9.4794</v>
      </c>
      <c r="AQ41">
        <v>0</v>
      </c>
      <c r="AR41">
        <v>26.495999999999999</v>
      </c>
      <c r="AS41">
        <v>26.904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70.62</v>
      </c>
      <c r="BA41">
        <f t="shared" si="1"/>
        <v>2243.8272759999995</v>
      </c>
      <c r="BB41">
        <v>38</v>
      </c>
      <c r="BD41">
        <v>22.5</v>
      </c>
      <c r="BE41">
        <v>3.81</v>
      </c>
      <c r="BF41">
        <v>0.87</v>
      </c>
      <c r="BG41">
        <v>1.85</v>
      </c>
      <c r="BH41">
        <v>5.59</v>
      </c>
      <c r="BI41">
        <v>4.5999999999999996</v>
      </c>
      <c r="BJ41">
        <v>2.99</v>
      </c>
      <c r="BK41">
        <v>3.57</v>
      </c>
      <c r="BL41">
        <v>1.03</v>
      </c>
      <c r="BM41">
        <v>0</v>
      </c>
      <c r="BN41">
        <v>0.5</v>
      </c>
      <c r="BO41">
        <v>15</v>
      </c>
      <c r="BP41">
        <v>2.38</v>
      </c>
      <c r="BQ41">
        <v>4.41</v>
      </c>
      <c r="BR41">
        <v>1.08</v>
      </c>
      <c r="BS41">
        <v>0.44</v>
      </c>
      <c r="BT41">
        <v>0</v>
      </c>
      <c r="BU41">
        <v>0</v>
      </c>
      <c r="BV41">
        <v>0</v>
      </c>
      <c r="BW41">
        <f t="shared" si="2"/>
        <v>70.62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212.57730000000001</v>
      </c>
      <c r="L42">
        <v>390.24970000000002</v>
      </c>
      <c r="M42">
        <v>46</v>
      </c>
      <c r="N42">
        <v>118.125</v>
      </c>
      <c r="O42">
        <v>123.66562500000001</v>
      </c>
      <c r="P42">
        <v>124.5</v>
      </c>
      <c r="Q42">
        <v>17.125599999999999</v>
      </c>
      <c r="R42">
        <v>35.384799999999998</v>
      </c>
      <c r="S42">
        <v>22.293600000000001</v>
      </c>
      <c r="T42">
        <v>0</v>
      </c>
      <c r="U42">
        <v>311.625</v>
      </c>
      <c r="V42">
        <v>16.37</v>
      </c>
      <c r="W42">
        <v>23.199539999999999</v>
      </c>
      <c r="X42">
        <v>147.515625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37.059600000000003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0</v>
      </c>
      <c r="AN42">
        <v>0.93737000000000004</v>
      </c>
      <c r="AO42">
        <v>24.99</v>
      </c>
      <c r="AP42">
        <v>9.4794</v>
      </c>
      <c r="AQ42">
        <v>0</v>
      </c>
      <c r="AR42">
        <v>44.16</v>
      </c>
      <c r="AS42">
        <v>26.904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70.69</v>
      </c>
      <c r="BA42">
        <f t="shared" si="1"/>
        <v>2261.5612759999995</v>
      </c>
      <c r="BB42">
        <v>39</v>
      </c>
      <c r="BD42">
        <v>22.5</v>
      </c>
      <c r="BE42">
        <v>3.81</v>
      </c>
      <c r="BF42">
        <v>0.87</v>
      </c>
      <c r="BG42">
        <v>1.85</v>
      </c>
      <c r="BH42">
        <v>5.59</v>
      </c>
      <c r="BI42">
        <v>4.5999999999999996</v>
      </c>
      <c r="BJ42">
        <v>2.99</v>
      </c>
      <c r="BK42">
        <v>3.62</v>
      </c>
      <c r="BL42">
        <v>1.05</v>
      </c>
      <c r="BM42">
        <v>0</v>
      </c>
      <c r="BN42">
        <v>0.5</v>
      </c>
      <c r="BO42">
        <v>15</v>
      </c>
      <c r="BP42">
        <v>2.38</v>
      </c>
      <c r="BQ42">
        <v>4.41</v>
      </c>
      <c r="BR42">
        <v>1.08</v>
      </c>
      <c r="BS42">
        <v>0.44</v>
      </c>
      <c r="BT42">
        <v>0</v>
      </c>
      <c r="BU42">
        <v>0</v>
      </c>
      <c r="BV42">
        <v>0</v>
      </c>
      <c r="BW42">
        <f t="shared" si="2"/>
        <v>70.69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212.57730000000001</v>
      </c>
      <c r="L43">
        <v>357.5</v>
      </c>
      <c r="M43">
        <v>46</v>
      </c>
      <c r="N43">
        <v>118.125</v>
      </c>
      <c r="O43">
        <v>123.66562500000001</v>
      </c>
      <c r="P43">
        <v>124.5</v>
      </c>
      <c r="Q43">
        <v>21.82</v>
      </c>
      <c r="R43">
        <v>42.390099999999997</v>
      </c>
      <c r="S43">
        <v>26.3901</v>
      </c>
      <c r="T43">
        <v>0</v>
      </c>
      <c r="U43">
        <v>311.625</v>
      </c>
      <c r="V43">
        <v>20.73</v>
      </c>
      <c r="W43">
        <v>23.199539999999999</v>
      </c>
      <c r="X43">
        <v>147.515625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37.059600000000003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79.364599999999996</v>
      </c>
      <c r="AM43">
        <v>0</v>
      </c>
      <c r="AN43">
        <v>0.93737000000000004</v>
      </c>
      <c r="AO43">
        <v>24.99</v>
      </c>
      <c r="AP43">
        <v>11.529</v>
      </c>
      <c r="AQ43">
        <v>0</v>
      </c>
      <c r="AR43">
        <v>46.92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70.66</v>
      </c>
      <c r="BA43">
        <f t="shared" si="1"/>
        <v>2256.0475590000001</v>
      </c>
      <c r="BB43">
        <v>40</v>
      </c>
      <c r="BD43">
        <v>22.5</v>
      </c>
      <c r="BE43">
        <v>3.81</v>
      </c>
      <c r="BF43">
        <v>0.84</v>
      </c>
      <c r="BG43">
        <v>1.85</v>
      </c>
      <c r="BH43">
        <v>5.59</v>
      </c>
      <c r="BI43">
        <v>4.5999999999999996</v>
      </c>
      <c r="BJ43">
        <v>2.99</v>
      </c>
      <c r="BK43">
        <v>3.62</v>
      </c>
      <c r="BL43">
        <v>1.05</v>
      </c>
      <c r="BM43">
        <v>0</v>
      </c>
      <c r="BN43">
        <v>0.5</v>
      </c>
      <c r="BO43">
        <v>15</v>
      </c>
      <c r="BP43">
        <v>2.38</v>
      </c>
      <c r="BQ43">
        <v>4.41</v>
      </c>
      <c r="BR43">
        <v>1.08</v>
      </c>
      <c r="BS43">
        <v>0.44</v>
      </c>
      <c r="BT43">
        <v>0</v>
      </c>
      <c r="BU43">
        <v>0</v>
      </c>
      <c r="BV43">
        <v>0</v>
      </c>
      <c r="BW43">
        <f t="shared" si="2"/>
        <v>70.66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212.57730000000001</v>
      </c>
      <c r="L44">
        <v>346</v>
      </c>
      <c r="M44">
        <v>46</v>
      </c>
      <c r="N44">
        <v>118.125</v>
      </c>
      <c r="O44">
        <v>123.66562500000001</v>
      </c>
      <c r="P44">
        <v>124.5</v>
      </c>
      <c r="Q44">
        <v>21.82</v>
      </c>
      <c r="R44">
        <v>42.390099999999997</v>
      </c>
      <c r="S44">
        <v>26.3901</v>
      </c>
      <c r="T44">
        <v>0</v>
      </c>
      <c r="U44">
        <v>311.625</v>
      </c>
      <c r="V44">
        <v>20.73</v>
      </c>
      <c r="W44">
        <v>23.199539999999999</v>
      </c>
      <c r="X44">
        <v>147.515625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18.229800000000001</v>
      </c>
      <c r="AE44">
        <v>49.436556000000003</v>
      </c>
      <c r="AF44">
        <v>8.8740000000000006</v>
      </c>
      <c r="AG44">
        <v>37.059600000000003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79.364599999999996</v>
      </c>
      <c r="AM44">
        <v>0</v>
      </c>
      <c r="AN44">
        <v>0.93737000000000004</v>
      </c>
      <c r="AO44">
        <v>24.99</v>
      </c>
      <c r="AP44">
        <v>11.529</v>
      </c>
      <c r="AQ44">
        <v>0</v>
      </c>
      <c r="AR44">
        <v>46.92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70.789999999999992</v>
      </c>
      <c r="BA44">
        <f t="shared" si="1"/>
        <v>2235.5626590000002</v>
      </c>
      <c r="BB44">
        <v>41</v>
      </c>
      <c r="BD44">
        <v>22.5</v>
      </c>
      <c r="BE44">
        <v>3.81</v>
      </c>
      <c r="BF44">
        <v>0.81</v>
      </c>
      <c r="BG44">
        <v>1.85</v>
      </c>
      <c r="BH44">
        <v>5.59</v>
      </c>
      <c r="BI44">
        <v>4.5999999999999996</v>
      </c>
      <c r="BJ44">
        <v>2.99</v>
      </c>
      <c r="BK44">
        <v>3.73</v>
      </c>
      <c r="BL44">
        <v>1.1000000000000001</v>
      </c>
      <c r="BM44">
        <v>0</v>
      </c>
      <c r="BN44">
        <v>0.5</v>
      </c>
      <c r="BO44">
        <v>15</v>
      </c>
      <c r="BP44">
        <v>2.38</v>
      </c>
      <c r="BQ44">
        <v>4.41</v>
      </c>
      <c r="BR44">
        <v>1.08</v>
      </c>
      <c r="BS44">
        <v>0.44</v>
      </c>
      <c r="BT44">
        <v>0</v>
      </c>
      <c r="BU44">
        <v>0</v>
      </c>
      <c r="BV44">
        <v>0</v>
      </c>
      <c r="BW44">
        <f t="shared" si="2"/>
        <v>70.789999999999992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213.95820000000001</v>
      </c>
      <c r="L45">
        <v>440.75</v>
      </c>
      <c r="M45">
        <v>46</v>
      </c>
      <c r="N45">
        <v>118.125</v>
      </c>
      <c r="O45">
        <v>123.66562500000001</v>
      </c>
      <c r="P45">
        <v>124.5</v>
      </c>
      <c r="Q45">
        <v>21.82</v>
      </c>
      <c r="R45">
        <v>42.390099999999997</v>
      </c>
      <c r="S45">
        <v>26.3901</v>
      </c>
      <c r="T45">
        <v>0</v>
      </c>
      <c r="U45">
        <v>311.625</v>
      </c>
      <c r="V45">
        <v>20.5746</v>
      </c>
      <c r="W45">
        <v>23.199539999999999</v>
      </c>
      <c r="X45">
        <v>147.515625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18.229800000000001</v>
      </c>
      <c r="AE45">
        <v>49.436556000000003</v>
      </c>
      <c r="AF45">
        <v>8.8740000000000006</v>
      </c>
      <c r="AG45">
        <v>37.059600000000003</v>
      </c>
      <c r="AH45">
        <v>152.94049999999999</v>
      </c>
      <c r="AI45">
        <v>2.5459999999999998</v>
      </c>
      <c r="AJ45">
        <v>0</v>
      </c>
      <c r="AK45">
        <v>50.252400000000002</v>
      </c>
      <c r="AL45">
        <v>79.364599999999996</v>
      </c>
      <c r="AM45">
        <v>0</v>
      </c>
      <c r="AN45">
        <v>0.93737000000000004</v>
      </c>
      <c r="AO45">
        <v>24.99</v>
      </c>
      <c r="AP45">
        <v>11.529</v>
      </c>
      <c r="AQ45">
        <v>0</v>
      </c>
      <c r="AR45">
        <v>46.92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70.819999999999993</v>
      </c>
      <c r="BA45">
        <f t="shared" si="1"/>
        <v>2320.1111590000005</v>
      </c>
      <c r="BB45">
        <v>42</v>
      </c>
      <c r="BD45">
        <v>22.5</v>
      </c>
      <c r="BE45">
        <v>3.81</v>
      </c>
      <c r="BF45">
        <v>0.84</v>
      </c>
      <c r="BG45">
        <v>1.85</v>
      </c>
      <c r="BH45">
        <v>5.59</v>
      </c>
      <c r="BI45">
        <v>4.5999999999999996</v>
      </c>
      <c r="BJ45">
        <v>2.99</v>
      </c>
      <c r="BK45">
        <v>3.73</v>
      </c>
      <c r="BL45">
        <v>1.1000000000000001</v>
      </c>
      <c r="BM45">
        <v>0</v>
      </c>
      <c r="BN45">
        <v>0.5</v>
      </c>
      <c r="BO45">
        <v>15</v>
      </c>
      <c r="BP45">
        <v>2.38</v>
      </c>
      <c r="BQ45">
        <v>4.41</v>
      </c>
      <c r="BR45">
        <v>1.08</v>
      </c>
      <c r="BS45">
        <v>0.44</v>
      </c>
      <c r="BT45">
        <v>0</v>
      </c>
      <c r="BU45">
        <v>0</v>
      </c>
      <c r="BV45">
        <v>0</v>
      </c>
      <c r="BW45">
        <f t="shared" si="2"/>
        <v>70.819999999999993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215.5301</v>
      </c>
      <c r="L46">
        <v>408.74</v>
      </c>
      <c r="M46">
        <v>46</v>
      </c>
      <c r="N46">
        <v>118.125</v>
      </c>
      <c r="O46">
        <v>123.66562500000001</v>
      </c>
      <c r="P46">
        <v>124.5</v>
      </c>
      <c r="Q46">
        <v>21.82</v>
      </c>
      <c r="R46">
        <v>42.390099999999997</v>
      </c>
      <c r="S46">
        <v>26.3901</v>
      </c>
      <c r="T46">
        <v>0</v>
      </c>
      <c r="U46">
        <v>311.625</v>
      </c>
      <c r="V46">
        <v>20.6646</v>
      </c>
      <c r="W46">
        <v>23.199539999999999</v>
      </c>
      <c r="X46">
        <v>147.515625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18.229800000000001</v>
      </c>
      <c r="AE46">
        <v>49.436556000000003</v>
      </c>
      <c r="AF46">
        <v>8.8740000000000006</v>
      </c>
      <c r="AG46">
        <v>37.059600000000003</v>
      </c>
      <c r="AH46">
        <v>152.94049999999999</v>
      </c>
      <c r="AI46">
        <v>2.5459999999999998</v>
      </c>
      <c r="AJ46">
        <v>0</v>
      </c>
      <c r="AK46">
        <v>50.252400000000002</v>
      </c>
      <c r="AL46">
        <v>79.364599999999996</v>
      </c>
      <c r="AM46">
        <v>0</v>
      </c>
      <c r="AN46">
        <v>0.93737000000000004</v>
      </c>
      <c r="AO46">
        <v>24.99</v>
      </c>
      <c r="AP46">
        <v>11.529</v>
      </c>
      <c r="AQ46">
        <v>0</v>
      </c>
      <c r="AR46">
        <v>46.92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70.819999999999993</v>
      </c>
      <c r="BA46">
        <f t="shared" si="1"/>
        <v>2289.7630590000003</v>
      </c>
      <c r="BB46">
        <v>43</v>
      </c>
      <c r="BD46">
        <v>22.5</v>
      </c>
      <c r="BE46">
        <v>3.81</v>
      </c>
      <c r="BF46">
        <v>0.84</v>
      </c>
      <c r="BG46">
        <v>1.85</v>
      </c>
      <c r="BH46">
        <v>5.59</v>
      </c>
      <c r="BI46">
        <v>4.5999999999999996</v>
      </c>
      <c r="BJ46">
        <v>2.99</v>
      </c>
      <c r="BK46">
        <v>3.73</v>
      </c>
      <c r="BL46">
        <v>1.1000000000000001</v>
      </c>
      <c r="BM46">
        <v>0</v>
      </c>
      <c r="BN46">
        <v>0.5</v>
      </c>
      <c r="BO46">
        <v>15</v>
      </c>
      <c r="BP46">
        <v>2.38</v>
      </c>
      <c r="BQ46">
        <v>4.41</v>
      </c>
      <c r="BR46">
        <v>1.08</v>
      </c>
      <c r="BS46">
        <v>0.44</v>
      </c>
      <c r="BT46">
        <v>0</v>
      </c>
      <c r="BU46">
        <v>0</v>
      </c>
      <c r="BV46">
        <v>0</v>
      </c>
      <c r="BW46">
        <f t="shared" si="2"/>
        <v>70.819999999999993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339.74</v>
      </c>
      <c r="M47">
        <v>46</v>
      </c>
      <c r="N47">
        <v>118.125</v>
      </c>
      <c r="O47">
        <v>123.66562500000001</v>
      </c>
      <c r="P47">
        <v>124.5</v>
      </c>
      <c r="Q47">
        <v>21.82</v>
      </c>
      <c r="R47">
        <v>42.390099999999997</v>
      </c>
      <c r="S47">
        <v>26.3901</v>
      </c>
      <c r="T47">
        <v>0</v>
      </c>
      <c r="U47">
        <v>311.625</v>
      </c>
      <c r="V47">
        <v>20.73</v>
      </c>
      <c r="W47">
        <v>23.199539999999999</v>
      </c>
      <c r="X47">
        <v>147.515625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18.229800000000001</v>
      </c>
      <c r="AE47">
        <v>49.436556000000003</v>
      </c>
      <c r="AF47">
        <v>8.8740000000000006</v>
      </c>
      <c r="AG47">
        <v>37.059600000000003</v>
      </c>
      <c r="AH47">
        <v>152.94049999999999</v>
      </c>
      <c r="AI47">
        <v>2.5459999999999998</v>
      </c>
      <c r="AJ47">
        <v>0</v>
      </c>
      <c r="AK47">
        <v>50.252400000000002</v>
      </c>
      <c r="AL47">
        <v>79.364599999999996</v>
      </c>
      <c r="AM47">
        <v>0</v>
      </c>
      <c r="AN47">
        <v>0.93737000000000004</v>
      </c>
      <c r="AO47">
        <v>24.99</v>
      </c>
      <c r="AP47">
        <v>11.529</v>
      </c>
      <c r="AQ47">
        <v>0</v>
      </c>
      <c r="AR47">
        <v>46.92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70.819999999999993</v>
      </c>
      <c r="BA47">
        <f t="shared" si="1"/>
        <v>2220.8284590000007</v>
      </c>
      <c r="BB47">
        <v>44</v>
      </c>
      <c r="BD47">
        <v>22.5</v>
      </c>
      <c r="BE47">
        <v>3.81</v>
      </c>
      <c r="BF47">
        <v>0.84</v>
      </c>
      <c r="BG47">
        <v>1.85</v>
      </c>
      <c r="BH47">
        <v>5.59</v>
      </c>
      <c r="BI47">
        <v>4.5999999999999996</v>
      </c>
      <c r="BJ47">
        <v>2.99</v>
      </c>
      <c r="BK47">
        <v>3.73</v>
      </c>
      <c r="BL47">
        <v>1.1000000000000001</v>
      </c>
      <c r="BM47">
        <v>0</v>
      </c>
      <c r="BN47">
        <v>0.5</v>
      </c>
      <c r="BO47">
        <v>15</v>
      </c>
      <c r="BP47">
        <v>2.38</v>
      </c>
      <c r="BQ47">
        <v>4.41</v>
      </c>
      <c r="BR47">
        <v>1.08</v>
      </c>
      <c r="BS47">
        <v>0.44</v>
      </c>
      <c r="BT47">
        <v>0</v>
      </c>
      <c r="BU47">
        <v>0</v>
      </c>
      <c r="BV47">
        <v>0</v>
      </c>
      <c r="BW47">
        <f t="shared" si="2"/>
        <v>70.819999999999993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400.74</v>
      </c>
      <c r="M48">
        <v>46</v>
      </c>
      <c r="N48">
        <v>118.125</v>
      </c>
      <c r="O48">
        <v>123.66562500000001</v>
      </c>
      <c r="P48">
        <v>124.5</v>
      </c>
      <c r="Q48">
        <v>21.82</v>
      </c>
      <c r="R48">
        <v>42.390099999999997</v>
      </c>
      <c r="S48">
        <v>26.3901</v>
      </c>
      <c r="T48">
        <v>0</v>
      </c>
      <c r="U48">
        <v>311.625</v>
      </c>
      <c r="V48">
        <v>20.73</v>
      </c>
      <c r="W48">
        <v>23.199539999999999</v>
      </c>
      <c r="X48">
        <v>147.515625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18.229800000000001</v>
      </c>
      <c r="AE48">
        <v>49.436556000000003</v>
      </c>
      <c r="AF48">
        <v>8.8740000000000006</v>
      </c>
      <c r="AG48">
        <v>37.059600000000003</v>
      </c>
      <c r="AH48">
        <v>152.94049999999999</v>
      </c>
      <c r="AI48">
        <v>14.003</v>
      </c>
      <c r="AJ48">
        <v>0</v>
      </c>
      <c r="AK48">
        <v>50.252400000000002</v>
      </c>
      <c r="AL48">
        <v>79.364599999999996</v>
      </c>
      <c r="AM48">
        <v>0</v>
      </c>
      <c r="AN48">
        <v>0.93737000000000004</v>
      </c>
      <c r="AO48">
        <v>24.99</v>
      </c>
      <c r="AP48">
        <v>11.529</v>
      </c>
      <c r="AQ48">
        <v>0</v>
      </c>
      <c r="AR48">
        <v>46.92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70.849999999999994</v>
      </c>
      <c r="BA48">
        <f t="shared" si="1"/>
        <v>2293.3154589999999</v>
      </c>
      <c r="BB48">
        <v>45</v>
      </c>
      <c r="BD48">
        <v>22.5</v>
      </c>
      <c r="BE48">
        <v>3.81</v>
      </c>
      <c r="BF48">
        <v>0.87</v>
      </c>
      <c r="BG48">
        <v>1.85</v>
      </c>
      <c r="BH48">
        <v>5.59</v>
      </c>
      <c r="BI48">
        <v>4.5999999999999996</v>
      </c>
      <c r="BJ48">
        <v>2.99</v>
      </c>
      <c r="BK48">
        <v>3.73</v>
      </c>
      <c r="BL48">
        <v>1.1000000000000001</v>
      </c>
      <c r="BM48">
        <v>0</v>
      </c>
      <c r="BN48">
        <v>0.5</v>
      </c>
      <c r="BO48">
        <v>15</v>
      </c>
      <c r="BP48">
        <v>2.38</v>
      </c>
      <c r="BQ48">
        <v>4.41</v>
      </c>
      <c r="BR48">
        <v>1.08</v>
      </c>
      <c r="BS48">
        <v>0.44</v>
      </c>
      <c r="BT48">
        <v>0</v>
      </c>
      <c r="BU48">
        <v>0</v>
      </c>
      <c r="BV48">
        <v>0</v>
      </c>
      <c r="BW48">
        <f t="shared" si="2"/>
        <v>70.849999999999994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490.74</v>
      </c>
      <c r="M49">
        <v>46</v>
      </c>
      <c r="N49">
        <v>118.125</v>
      </c>
      <c r="O49">
        <v>123.66562500000001</v>
      </c>
      <c r="P49">
        <v>124.5</v>
      </c>
      <c r="Q49">
        <v>21.82</v>
      </c>
      <c r="R49">
        <v>42.390099999999997</v>
      </c>
      <c r="S49">
        <v>26.3901</v>
      </c>
      <c r="T49">
        <v>0</v>
      </c>
      <c r="U49">
        <v>311.625</v>
      </c>
      <c r="V49">
        <v>20.73</v>
      </c>
      <c r="W49">
        <v>23.199539999999999</v>
      </c>
      <c r="X49">
        <v>147.515625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18.229800000000001</v>
      </c>
      <c r="AE49">
        <v>49.436556000000003</v>
      </c>
      <c r="AF49">
        <v>8.8740000000000006</v>
      </c>
      <c r="AG49">
        <v>37.059600000000003</v>
      </c>
      <c r="AH49">
        <v>152.94049999999999</v>
      </c>
      <c r="AI49">
        <v>14.003</v>
      </c>
      <c r="AJ49">
        <v>0</v>
      </c>
      <c r="AK49">
        <v>50.252400000000002</v>
      </c>
      <c r="AL49">
        <v>52.29</v>
      </c>
      <c r="AM49">
        <v>0</v>
      </c>
      <c r="AN49">
        <v>0.93737000000000004</v>
      </c>
      <c r="AO49">
        <v>24.99</v>
      </c>
      <c r="AP49">
        <v>11.529</v>
      </c>
      <c r="AQ49">
        <v>0</v>
      </c>
      <c r="AR49">
        <v>51.335999999999999</v>
      </c>
      <c r="AS49">
        <v>31.612200000000001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70.709999999999994</v>
      </c>
      <c r="BA49">
        <f t="shared" si="1"/>
        <v>2360.2316759999994</v>
      </c>
      <c r="BB49">
        <v>46</v>
      </c>
      <c r="BD49">
        <v>22.5</v>
      </c>
      <c r="BE49">
        <v>3.81</v>
      </c>
      <c r="BF49">
        <v>0.73</v>
      </c>
      <c r="BG49">
        <v>1.85</v>
      </c>
      <c r="BH49">
        <v>5.59</v>
      </c>
      <c r="BI49">
        <v>4.5999999999999996</v>
      </c>
      <c r="BJ49">
        <v>2.99</v>
      </c>
      <c r="BK49">
        <v>3.73</v>
      </c>
      <c r="BL49">
        <v>1.1000000000000001</v>
      </c>
      <c r="BM49">
        <v>0</v>
      </c>
      <c r="BN49">
        <v>0.5</v>
      </c>
      <c r="BO49">
        <v>15</v>
      </c>
      <c r="BP49">
        <v>2.38</v>
      </c>
      <c r="BQ49">
        <v>4.41</v>
      </c>
      <c r="BR49">
        <v>1.08</v>
      </c>
      <c r="BS49">
        <v>0.44</v>
      </c>
      <c r="BT49">
        <v>0</v>
      </c>
      <c r="BU49">
        <v>0</v>
      </c>
      <c r="BV49">
        <v>0</v>
      </c>
      <c r="BW49">
        <f t="shared" si="2"/>
        <v>70.709999999999994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215.5301</v>
      </c>
      <c r="L50">
        <v>575.66800000000001</v>
      </c>
      <c r="M50">
        <v>46</v>
      </c>
      <c r="N50">
        <v>118.125</v>
      </c>
      <c r="O50">
        <v>123.66562500000001</v>
      </c>
      <c r="P50">
        <v>124.5</v>
      </c>
      <c r="Q50">
        <v>21.82</v>
      </c>
      <c r="R50">
        <v>42.390099999999997</v>
      </c>
      <c r="S50">
        <v>26.3901</v>
      </c>
      <c r="T50">
        <v>0</v>
      </c>
      <c r="U50">
        <v>311.625</v>
      </c>
      <c r="V50">
        <v>20.73</v>
      </c>
      <c r="W50">
        <v>23.199539999999999</v>
      </c>
      <c r="X50">
        <v>147.515625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37.059600000000003</v>
      </c>
      <c r="AH50">
        <v>152.94049999999999</v>
      </c>
      <c r="AI50">
        <v>14.003</v>
      </c>
      <c r="AJ50">
        <v>0</v>
      </c>
      <c r="AK50">
        <v>50.252400000000002</v>
      </c>
      <c r="AL50">
        <v>52.29</v>
      </c>
      <c r="AM50">
        <v>0</v>
      </c>
      <c r="AN50">
        <v>0.93737000000000004</v>
      </c>
      <c r="AO50">
        <v>24.99</v>
      </c>
      <c r="AP50">
        <v>11.529</v>
      </c>
      <c r="AQ50">
        <v>0</v>
      </c>
      <c r="AR50">
        <v>51.335999999999999</v>
      </c>
      <c r="AS50">
        <v>31.612200000000001</v>
      </c>
      <c r="AT50">
        <v>14.404978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70.759999999999991</v>
      </c>
      <c r="BA50">
        <f t="shared" si="1"/>
        <v>2453.7327540000006</v>
      </c>
      <c r="BB50">
        <v>47</v>
      </c>
      <c r="BD50">
        <v>22.5</v>
      </c>
      <c r="BE50">
        <v>3.81</v>
      </c>
      <c r="BF50">
        <v>0.78</v>
      </c>
      <c r="BG50">
        <v>1.85</v>
      </c>
      <c r="BH50">
        <v>5.59</v>
      </c>
      <c r="BI50">
        <v>4.5999999999999996</v>
      </c>
      <c r="BJ50">
        <v>2.99</v>
      </c>
      <c r="BK50">
        <v>3.73</v>
      </c>
      <c r="BL50">
        <v>1.1000000000000001</v>
      </c>
      <c r="BM50">
        <v>0</v>
      </c>
      <c r="BN50">
        <v>0.5</v>
      </c>
      <c r="BO50">
        <v>15</v>
      </c>
      <c r="BP50">
        <v>2.38</v>
      </c>
      <c r="BQ50">
        <v>4.41</v>
      </c>
      <c r="BR50">
        <v>1.08</v>
      </c>
      <c r="BS50">
        <v>0.44</v>
      </c>
      <c r="BT50">
        <v>0</v>
      </c>
      <c r="BU50">
        <v>0</v>
      </c>
      <c r="BV50">
        <v>0</v>
      </c>
      <c r="BW50">
        <f t="shared" si="2"/>
        <v>70.759999999999991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548.66800000000001</v>
      </c>
      <c r="M51">
        <v>46</v>
      </c>
      <c r="N51">
        <v>118.125</v>
      </c>
      <c r="O51">
        <v>123.66562500000001</v>
      </c>
      <c r="P51">
        <v>124.5</v>
      </c>
      <c r="Q51">
        <v>21.82</v>
      </c>
      <c r="R51">
        <v>42.390099999999997</v>
      </c>
      <c r="S51">
        <v>26.3901</v>
      </c>
      <c r="T51">
        <v>0</v>
      </c>
      <c r="U51">
        <v>311.625</v>
      </c>
      <c r="V51">
        <v>20.73</v>
      </c>
      <c r="W51">
        <v>23.199539999999999</v>
      </c>
      <c r="X51">
        <v>147.515625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37.059600000000003</v>
      </c>
      <c r="AH51">
        <v>152.94049999999999</v>
      </c>
      <c r="AI51">
        <v>0</v>
      </c>
      <c r="AJ51">
        <v>0</v>
      </c>
      <c r="AK51">
        <v>50.252400000000002</v>
      </c>
      <c r="AL51">
        <v>52.29</v>
      </c>
      <c r="AM51">
        <v>0</v>
      </c>
      <c r="AN51">
        <v>0.93737000000000004</v>
      </c>
      <c r="AO51">
        <v>25.872</v>
      </c>
      <c r="AP51">
        <v>11.529</v>
      </c>
      <c r="AQ51">
        <v>0</v>
      </c>
      <c r="AR51">
        <v>46.92</v>
      </c>
      <c r="AS51">
        <v>30.266999999999999</v>
      </c>
      <c r="AT51">
        <v>13.4312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70.819999999999993</v>
      </c>
      <c r="BA51">
        <f t="shared" si="1"/>
        <v>2406.9367760000005</v>
      </c>
      <c r="BB51">
        <v>48</v>
      </c>
      <c r="BD51">
        <v>22.5</v>
      </c>
      <c r="BE51">
        <v>3.81</v>
      </c>
      <c r="BF51">
        <v>0.84</v>
      </c>
      <c r="BG51">
        <v>1.85</v>
      </c>
      <c r="BH51">
        <v>5.59</v>
      </c>
      <c r="BI51">
        <v>4.5999999999999996</v>
      </c>
      <c r="BJ51">
        <v>2.99</v>
      </c>
      <c r="BK51">
        <v>3.73</v>
      </c>
      <c r="BL51">
        <v>1.1000000000000001</v>
      </c>
      <c r="BM51">
        <v>0</v>
      </c>
      <c r="BN51">
        <v>0.5</v>
      </c>
      <c r="BO51">
        <v>15</v>
      </c>
      <c r="BP51">
        <v>2.38</v>
      </c>
      <c r="BQ51">
        <v>4.41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70.819999999999993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566.66800000000001</v>
      </c>
      <c r="M52">
        <v>46</v>
      </c>
      <c r="N52">
        <v>118.125</v>
      </c>
      <c r="O52">
        <v>123.66562500000001</v>
      </c>
      <c r="P52">
        <v>124.5</v>
      </c>
      <c r="Q52">
        <v>21.82</v>
      </c>
      <c r="R52">
        <v>42.390099999999997</v>
      </c>
      <c r="S52">
        <v>26.3901</v>
      </c>
      <c r="T52">
        <v>0</v>
      </c>
      <c r="U52">
        <v>311.625</v>
      </c>
      <c r="V52">
        <v>20.73</v>
      </c>
      <c r="W52">
        <v>23.199539999999999</v>
      </c>
      <c r="X52">
        <v>147.515625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37.059600000000003</v>
      </c>
      <c r="AH52">
        <v>152.94049999999999</v>
      </c>
      <c r="AI52">
        <v>0</v>
      </c>
      <c r="AJ52">
        <v>0</v>
      </c>
      <c r="AK52">
        <v>50.252400000000002</v>
      </c>
      <c r="AL52">
        <v>52.29</v>
      </c>
      <c r="AM52">
        <v>0</v>
      </c>
      <c r="AN52">
        <v>0.93737000000000004</v>
      </c>
      <c r="AO52">
        <v>25.872</v>
      </c>
      <c r="AP52">
        <v>11.529</v>
      </c>
      <c r="AQ52">
        <v>0</v>
      </c>
      <c r="AR52">
        <v>46.92</v>
      </c>
      <c r="AS52">
        <v>30.266999999999999</v>
      </c>
      <c r="AT52">
        <v>11.700799999999999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70.819999999999993</v>
      </c>
      <c r="BA52">
        <f t="shared" si="1"/>
        <v>2423.2063760000005</v>
      </c>
      <c r="BB52">
        <v>49</v>
      </c>
      <c r="BD52">
        <v>22.5</v>
      </c>
      <c r="BE52">
        <v>3.81</v>
      </c>
      <c r="BF52">
        <v>0.84</v>
      </c>
      <c r="BG52">
        <v>1.85</v>
      </c>
      <c r="BH52">
        <v>5.59</v>
      </c>
      <c r="BI52">
        <v>4.5999999999999996</v>
      </c>
      <c r="BJ52">
        <v>2.99</v>
      </c>
      <c r="BK52">
        <v>3.73</v>
      </c>
      <c r="BL52">
        <v>1.1000000000000001</v>
      </c>
      <c r="BM52">
        <v>0</v>
      </c>
      <c r="BN52">
        <v>0.5</v>
      </c>
      <c r="BO52">
        <v>15</v>
      </c>
      <c r="BP52">
        <v>2.38</v>
      </c>
      <c r="BQ52">
        <v>4.41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70.819999999999993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189.73820000000001</v>
      </c>
      <c r="L53">
        <v>594.06799999999998</v>
      </c>
      <c r="M53">
        <v>46</v>
      </c>
      <c r="N53">
        <v>118.125</v>
      </c>
      <c r="O53">
        <v>123.66562500000001</v>
      </c>
      <c r="P53">
        <v>124.5</v>
      </c>
      <c r="Q53">
        <v>21.82</v>
      </c>
      <c r="R53">
        <v>42.390099999999997</v>
      </c>
      <c r="S53">
        <v>26.3901</v>
      </c>
      <c r="T53">
        <v>0</v>
      </c>
      <c r="U53">
        <v>311.625</v>
      </c>
      <c r="V53">
        <v>20.6646</v>
      </c>
      <c r="W53">
        <v>23.199539999999999</v>
      </c>
      <c r="X53">
        <v>147.515625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37.059600000000003</v>
      </c>
      <c r="AH53">
        <v>152.94049999999999</v>
      </c>
      <c r="AI53">
        <v>0</v>
      </c>
      <c r="AJ53">
        <v>0</v>
      </c>
      <c r="AK53">
        <v>50.252400000000002</v>
      </c>
      <c r="AL53">
        <v>72.043999999999997</v>
      </c>
      <c r="AM53">
        <v>0</v>
      </c>
      <c r="AN53">
        <v>0.93737000000000004</v>
      </c>
      <c r="AO53">
        <v>25.872</v>
      </c>
      <c r="AP53">
        <v>11.529</v>
      </c>
      <c r="AQ53">
        <v>0</v>
      </c>
      <c r="AR53">
        <v>46.92</v>
      </c>
      <c r="AS53">
        <v>30.266999999999999</v>
      </c>
      <c r="AT53">
        <v>11.700799999999999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70.819999999999993</v>
      </c>
      <c r="BA53">
        <f t="shared" si="1"/>
        <v>2444.5030760000004</v>
      </c>
      <c r="BB53">
        <v>50</v>
      </c>
      <c r="BD53">
        <v>22.5</v>
      </c>
      <c r="BE53">
        <v>3.81</v>
      </c>
      <c r="BF53">
        <v>0.84</v>
      </c>
      <c r="BG53">
        <v>1.85</v>
      </c>
      <c r="BH53">
        <v>5.59</v>
      </c>
      <c r="BI53">
        <v>4.5999999999999996</v>
      </c>
      <c r="BJ53">
        <v>2.99</v>
      </c>
      <c r="BK53">
        <v>3.73</v>
      </c>
      <c r="BL53">
        <v>1.1000000000000001</v>
      </c>
      <c r="BM53">
        <v>0</v>
      </c>
      <c r="BN53">
        <v>0.5</v>
      </c>
      <c r="BO53">
        <v>15</v>
      </c>
      <c r="BP53">
        <v>2.38</v>
      </c>
      <c r="BQ53">
        <v>4.41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70.819999999999993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607.17769999999996</v>
      </c>
      <c r="M54">
        <v>46</v>
      </c>
      <c r="N54">
        <v>118.125</v>
      </c>
      <c r="O54">
        <v>123.66562500000001</v>
      </c>
      <c r="P54">
        <v>124.5</v>
      </c>
      <c r="Q54">
        <v>21.82</v>
      </c>
      <c r="R54">
        <v>42.390099999999997</v>
      </c>
      <c r="S54">
        <v>26.3901</v>
      </c>
      <c r="T54">
        <v>0</v>
      </c>
      <c r="U54">
        <v>311.625</v>
      </c>
      <c r="V54">
        <v>20.73</v>
      </c>
      <c r="W54">
        <v>23.199539999999999</v>
      </c>
      <c r="X54">
        <v>147.515625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37.059600000000003</v>
      </c>
      <c r="AH54">
        <v>152.94049999999999</v>
      </c>
      <c r="AI54">
        <v>0</v>
      </c>
      <c r="AJ54">
        <v>0</v>
      </c>
      <c r="AK54">
        <v>50.252400000000002</v>
      </c>
      <c r="AL54">
        <v>79.364599999999996</v>
      </c>
      <c r="AM54">
        <v>0</v>
      </c>
      <c r="AN54">
        <v>0.93737000000000004</v>
      </c>
      <c r="AO54">
        <v>25.872</v>
      </c>
      <c r="AP54">
        <v>11.529</v>
      </c>
      <c r="AQ54">
        <v>0</v>
      </c>
      <c r="AR54">
        <v>46.92</v>
      </c>
      <c r="AS54">
        <v>30.266999999999999</v>
      </c>
      <c r="AT54">
        <v>11.700799999999999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70.66</v>
      </c>
      <c r="BA54">
        <f t="shared" si="1"/>
        <v>2490.6306759999998</v>
      </c>
      <c r="BB54">
        <v>51</v>
      </c>
      <c r="BD54">
        <v>22.5</v>
      </c>
      <c r="BE54">
        <v>3.81</v>
      </c>
      <c r="BF54">
        <v>0.84</v>
      </c>
      <c r="BG54">
        <v>1.85</v>
      </c>
      <c r="BH54">
        <v>5.59</v>
      </c>
      <c r="BI54">
        <v>4.5999999999999996</v>
      </c>
      <c r="BJ54">
        <v>2.99</v>
      </c>
      <c r="BK54">
        <v>3.62</v>
      </c>
      <c r="BL54">
        <v>1.05</v>
      </c>
      <c r="BM54">
        <v>0</v>
      </c>
      <c r="BN54">
        <v>0.5</v>
      </c>
      <c r="BO54">
        <v>15</v>
      </c>
      <c r="BP54">
        <v>2.38</v>
      </c>
      <c r="BQ54">
        <v>4.41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70.66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189.73820000000001</v>
      </c>
      <c r="L55">
        <v>552.83799999999997</v>
      </c>
      <c r="M55">
        <v>46</v>
      </c>
      <c r="N55">
        <v>118.125</v>
      </c>
      <c r="O55">
        <v>123.66562500000001</v>
      </c>
      <c r="P55">
        <v>124.5</v>
      </c>
      <c r="Q55">
        <v>21.82</v>
      </c>
      <c r="R55">
        <v>42.390099999999997</v>
      </c>
      <c r="S55">
        <v>26.3901</v>
      </c>
      <c r="T55">
        <v>0</v>
      </c>
      <c r="U55">
        <v>311.625</v>
      </c>
      <c r="V55">
        <v>20.6646</v>
      </c>
      <c r="W55">
        <v>23.199539999999999</v>
      </c>
      <c r="X55">
        <v>147.515625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37.059600000000003</v>
      </c>
      <c r="AH55">
        <v>152.94049999999999</v>
      </c>
      <c r="AI55">
        <v>0</v>
      </c>
      <c r="AJ55">
        <v>0</v>
      </c>
      <c r="AK55">
        <v>50.252400000000002</v>
      </c>
      <c r="AL55">
        <v>79.364599999999996</v>
      </c>
      <c r="AM55">
        <v>0</v>
      </c>
      <c r="AN55">
        <v>0.93737000000000004</v>
      </c>
      <c r="AO55">
        <v>25.872</v>
      </c>
      <c r="AP55">
        <v>11.529</v>
      </c>
      <c r="AQ55">
        <v>0</v>
      </c>
      <c r="AR55">
        <v>38.64</v>
      </c>
      <c r="AS55">
        <v>28.249199999999998</v>
      </c>
      <c r="AT55">
        <v>11.700799999999999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70.66</v>
      </c>
      <c r="BA55">
        <f t="shared" si="1"/>
        <v>2400.1358760000003</v>
      </c>
      <c r="BB55">
        <v>52</v>
      </c>
      <c r="BD55">
        <v>22.5</v>
      </c>
      <c r="BE55">
        <v>3.81</v>
      </c>
      <c r="BF55">
        <v>0.84</v>
      </c>
      <c r="BG55">
        <v>1.85</v>
      </c>
      <c r="BH55">
        <v>5.59</v>
      </c>
      <c r="BI55">
        <v>4.5999999999999996</v>
      </c>
      <c r="BJ55">
        <v>2.99</v>
      </c>
      <c r="BK55">
        <v>3.62</v>
      </c>
      <c r="BL55">
        <v>1.05</v>
      </c>
      <c r="BM55">
        <v>0</v>
      </c>
      <c r="BN55">
        <v>0.5</v>
      </c>
      <c r="BO55">
        <v>15</v>
      </c>
      <c r="BP55">
        <v>2.38</v>
      </c>
      <c r="BQ55">
        <v>4.41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70.66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189.73820000000001</v>
      </c>
      <c r="L56">
        <v>588.83799999999997</v>
      </c>
      <c r="M56">
        <v>46</v>
      </c>
      <c r="N56">
        <v>118.125</v>
      </c>
      <c r="O56">
        <v>123.66562500000001</v>
      </c>
      <c r="P56">
        <v>124.5</v>
      </c>
      <c r="Q56">
        <v>21.82</v>
      </c>
      <c r="R56">
        <v>42.390099999999997</v>
      </c>
      <c r="S56">
        <v>26.3901</v>
      </c>
      <c r="T56">
        <v>0</v>
      </c>
      <c r="U56">
        <v>311.625</v>
      </c>
      <c r="V56">
        <v>20.6646</v>
      </c>
      <c r="W56">
        <v>23.199539999999999</v>
      </c>
      <c r="X56">
        <v>147.515625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37.059600000000003</v>
      </c>
      <c r="AH56">
        <v>152.94049999999999</v>
      </c>
      <c r="AI56">
        <v>0</v>
      </c>
      <c r="AJ56">
        <v>0</v>
      </c>
      <c r="AK56">
        <v>50.252400000000002</v>
      </c>
      <c r="AL56">
        <v>79.364599999999996</v>
      </c>
      <c r="AM56">
        <v>0</v>
      </c>
      <c r="AN56">
        <v>0.93737000000000004</v>
      </c>
      <c r="AO56">
        <v>25.872</v>
      </c>
      <c r="AP56">
        <v>11.529</v>
      </c>
      <c r="AQ56">
        <v>0</v>
      </c>
      <c r="AR56">
        <v>38.64</v>
      </c>
      <c r="AS56">
        <v>28.249199999999998</v>
      </c>
      <c r="AT56">
        <v>11.700799999999999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70.66</v>
      </c>
      <c r="BA56">
        <f t="shared" si="1"/>
        <v>2436.1358760000003</v>
      </c>
      <c r="BB56">
        <v>53</v>
      </c>
      <c r="BD56">
        <v>22.5</v>
      </c>
      <c r="BE56">
        <v>3.81</v>
      </c>
      <c r="BF56">
        <v>0.84</v>
      </c>
      <c r="BG56">
        <v>1.85</v>
      </c>
      <c r="BH56">
        <v>5.59</v>
      </c>
      <c r="BI56">
        <v>4.5999999999999996</v>
      </c>
      <c r="BJ56">
        <v>2.99</v>
      </c>
      <c r="BK56">
        <v>3.62</v>
      </c>
      <c r="BL56">
        <v>1.05</v>
      </c>
      <c r="BM56">
        <v>0</v>
      </c>
      <c r="BN56">
        <v>0.5</v>
      </c>
      <c r="BO56">
        <v>15</v>
      </c>
      <c r="BP56">
        <v>2.38</v>
      </c>
      <c r="BQ56">
        <v>4.41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70.66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189.73820000000001</v>
      </c>
      <c r="L57">
        <v>607.81039999999996</v>
      </c>
      <c r="M57">
        <v>46</v>
      </c>
      <c r="N57">
        <v>118.125</v>
      </c>
      <c r="O57">
        <v>123.66562500000001</v>
      </c>
      <c r="P57">
        <v>124.5</v>
      </c>
      <c r="Q57">
        <v>21.82</v>
      </c>
      <c r="R57">
        <v>42.390099999999997</v>
      </c>
      <c r="S57">
        <v>26.3901</v>
      </c>
      <c r="T57">
        <v>0</v>
      </c>
      <c r="U57">
        <v>311.625</v>
      </c>
      <c r="V57">
        <v>20.6646</v>
      </c>
      <c r="W57">
        <v>23.199539999999999</v>
      </c>
      <c r="X57">
        <v>147.515625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37.059600000000003</v>
      </c>
      <c r="AH57">
        <v>152.94049999999999</v>
      </c>
      <c r="AI57">
        <v>0</v>
      </c>
      <c r="AJ57">
        <v>0</v>
      </c>
      <c r="AK57">
        <v>50.252400000000002</v>
      </c>
      <c r="AL57">
        <v>79.364599999999996</v>
      </c>
      <c r="AM57">
        <v>0</v>
      </c>
      <c r="AN57">
        <v>0.93737000000000004</v>
      </c>
      <c r="AO57">
        <v>25.872</v>
      </c>
      <c r="AP57">
        <v>9.4794</v>
      </c>
      <c r="AQ57">
        <v>0</v>
      </c>
      <c r="AR57">
        <v>46.92</v>
      </c>
      <c r="AS57">
        <v>28.249199999999998</v>
      </c>
      <c r="AT57">
        <v>11.700799999999999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70.66</v>
      </c>
      <c r="BA57">
        <f t="shared" si="1"/>
        <v>2461.3386760000003</v>
      </c>
      <c r="BB57">
        <v>54</v>
      </c>
      <c r="BD57">
        <v>22.5</v>
      </c>
      <c r="BE57">
        <v>3.81</v>
      </c>
      <c r="BF57">
        <v>0.84</v>
      </c>
      <c r="BG57">
        <v>1.85</v>
      </c>
      <c r="BH57">
        <v>5.59</v>
      </c>
      <c r="BI57">
        <v>4.5999999999999996</v>
      </c>
      <c r="BJ57">
        <v>2.99</v>
      </c>
      <c r="BK57">
        <v>3.62</v>
      </c>
      <c r="BL57">
        <v>1.05</v>
      </c>
      <c r="BM57">
        <v>0</v>
      </c>
      <c r="BN57">
        <v>0.5</v>
      </c>
      <c r="BO57">
        <v>15</v>
      </c>
      <c r="BP57">
        <v>2.38</v>
      </c>
      <c r="BQ57">
        <v>4.41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70.66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653.15009999999995</v>
      </c>
      <c r="M58">
        <v>46</v>
      </c>
      <c r="N58">
        <v>118.125</v>
      </c>
      <c r="O58">
        <v>123.66562500000001</v>
      </c>
      <c r="P58">
        <v>124.5</v>
      </c>
      <c r="Q58">
        <v>21.82</v>
      </c>
      <c r="R58">
        <v>42.390099999999997</v>
      </c>
      <c r="S58">
        <v>26.3901</v>
      </c>
      <c r="T58">
        <v>0</v>
      </c>
      <c r="U58">
        <v>311.625</v>
      </c>
      <c r="V58">
        <v>15.464600000000001</v>
      </c>
      <c r="W58">
        <v>23.199539999999999</v>
      </c>
      <c r="X58">
        <v>147.515625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37.059600000000003</v>
      </c>
      <c r="AH58">
        <v>152.94049999999999</v>
      </c>
      <c r="AI58">
        <v>0</v>
      </c>
      <c r="AJ58">
        <v>0</v>
      </c>
      <c r="AK58">
        <v>50.252400000000002</v>
      </c>
      <c r="AL58">
        <v>79.364599999999996</v>
      </c>
      <c r="AM58">
        <v>0</v>
      </c>
      <c r="AN58">
        <v>0.93737000000000004</v>
      </c>
      <c r="AO58">
        <v>25.872</v>
      </c>
      <c r="AP58">
        <v>9.4794</v>
      </c>
      <c r="AQ58">
        <v>0</v>
      </c>
      <c r="AR58">
        <v>46.92</v>
      </c>
      <c r="AS58">
        <v>28.249199999999998</v>
      </c>
      <c r="AT58">
        <v>11.700799999999999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70.66</v>
      </c>
      <c r="BA58">
        <f t="shared" si="1"/>
        <v>2527.2702760000006</v>
      </c>
      <c r="BB58">
        <v>55</v>
      </c>
      <c r="BD58">
        <v>22.5</v>
      </c>
      <c r="BE58">
        <v>3.81</v>
      </c>
      <c r="BF58">
        <v>0.84</v>
      </c>
      <c r="BG58">
        <v>1.85</v>
      </c>
      <c r="BH58">
        <v>5.59</v>
      </c>
      <c r="BI58">
        <v>4.5999999999999996</v>
      </c>
      <c r="BJ58">
        <v>2.99</v>
      </c>
      <c r="BK58">
        <v>3.62</v>
      </c>
      <c r="BL58">
        <v>1.05</v>
      </c>
      <c r="BM58">
        <v>0</v>
      </c>
      <c r="BN58">
        <v>0.5</v>
      </c>
      <c r="BO58">
        <v>15</v>
      </c>
      <c r="BP58">
        <v>2.38</v>
      </c>
      <c r="BQ58">
        <v>4.41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70.66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653.15009999999995</v>
      </c>
      <c r="M59">
        <v>46</v>
      </c>
      <c r="N59">
        <v>118.125</v>
      </c>
      <c r="O59">
        <v>123.66562500000001</v>
      </c>
      <c r="P59">
        <v>124.5</v>
      </c>
      <c r="Q59">
        <v>21.82</v>
      </c>
      <c r="R59">
        <v>42.390099999999997</v>
      </c>
      <c r="S59">
        <v>26.3901</v>
      </c>
      <c r="T59">
        <v>0</v>
      </c>
      <c r="U59">
        <v>316.125</v>
      </c>
      <c r="V59">
        <v>20.713906000000001</v>
      </c>
      <c r="W59">
        <v>23.199539999999999</v>
      </c>
      <c r="X59">
        <v>147.515625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27.3447</v>
      </c>
      <c r="AE59">
        <v>49.436556000000003</v>
      </c>
      <c r="AF59">
        <v>8.8740000000000006</v>
      </c>
      <c r="AG59">
        <v>37.059600000000003</v>
      </c>
      <c r="AH59">
        <v>152.94049999999999</v>
      </c>
      <c r="AI59">
        <v>0</v>
      </c>
      <c r="AJ59">
        <v>0</v>
      </c>
      <c r="AK59">
        <v>50.252400000000002</v>
      </c>
      <c r="AL59">
        <v>83.664000000000001</v>
      </c>
      <c r="AM59">
        <v>0</v>
      </c>
      <c r="AN59">
        <v>0.93737000000000004</v>
      </c>
      <c r="AO59">
        <v>25.872</v>
      </c>
      <c r="AP59">
        <v>9.4794</v>
      </c>
      <c r="AQ59">
        <v>0</v>
      </c>
      <c r="AR59">
        <v>46.92</v>
      </c>
      <c r="AS59">
        <v>28.249199999999998</v>
      </c>
      <c r="AT59">
        <v>11.700799999999999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70.66</v>
      </c>
      <c r="BA59">
        <f t="shared" si="1"/>
        <v>2541.3189820000007</v>
      </c>
      <c r="BB59">
        <v>56</v>
      </c>
      <c r="BD59">
        <v>22.5</v>
      </c>
      <c r="BE59">
        <v>3.81</v>
      </c>
      <c r="BF59">
        <v>0.84</v>
      </c>
      <c r="BG59">
        <v>1.85</v>
      </c>
      <c r="BH59">
        <v>5.59</v>
      </c>
      <c r="BI59">
        <v>4.5999999999999996</v>
      </c>
      <c r="BJ59">
        <v>2.99</v>
      </c>
      <c r="BK59">
        <v>3.62</v>
      </c>
      <c r="BL59">
        <v>1.05</v>
      </c>
      <c r="BM59">
        <v>0</v>
      </c>
      <c r="BN59">
        <v>0.5</v>
      </c>
      <c r="BO59">
        <v>15</v>
      </c>
      <c r="BP59">
        <v>2.38</v>
      </c>
      <c r="BQ59">
        <v>4.41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70.66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653.15009999999995</v>
      </c>
      <c r="M60">
        <v>46</v>
      </c>
      <c r="N60">
        <v>118.125</v>
      </c>
      <c r="O60">
        <v>123.66562500000001</v>
      </c>
      <c r="P60">
        <v>124.5</v>
      </c>
      <c r="Q60">
        <v>21.82</v>
      </c>
      <c r="R60">
        <v>42.390099999999997</v>
      </c>
      <c r="S60">
        <v>26.3901</v>
      </c>
      <c r="T60">
        <v>0</v>
      </c>
      <c r="U60">
        <v>316.125</v>
      </c>
      <c r="V60">
        <v>20.73</v>
      </c>
      <c r="W60">
        <v>23.199539999999999</v>
      </c>
      <c r="X60">
        <v>147.515625</v>
      </c>
      <c r="Y60">
        <v>0</v>
      </c>
      <c r="Z60">
        <v>13.1076</v>
      </c>
      <c r="AA60">
        <v>0</v>
      </c>
      <c r="AB60">
        <v>26.34008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37.059600000000003</v>
      </c>
      <c r="AH60">
        <v>152.94049999999999</v>
      </c>
      <c r="AI60">
        <v>0</v>
      </c>
      <c r="AJ60">
        <v>0</v>
      </c>
      <c r="AK60">
        <v>50.252400000000002</v>
      </c>
      <c r="AL60">
        <v>83.664000000000001</v>
      </c>
      <c r="AM60">
        <v>0</v>
      </c>
      <c r="AN60">
        <v>0.93737000000000004</v>
      </c>
      <c r="AO60">
        <v>25.872</v>
      </c>
      <c r="AP60">
        <v>9.4794</v>
      </c>
      <c r="AQ60">
        <v>0</v>
      </c>
      <c r="AR60">
        <v>46.92</v>
      </c>
      <c r="AS60">
        <v>28.249199999999998</v>
      </c>
      <c r="AT60">
        <v>11.700799999999999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70.66</v>
      </c>
      <c r="BA60">
        <f t="shared" si="1"/>
        <v>2531.6572360000009</v>
      </c>
      <c r="BB60">
        <v>57</v>
      </c>
      <c r="BD60">
        <v>22.5</v>
      </c>
      <c r="BE60">
        <v>3.81</v>
      </c>
      <c r="BF60">
        <v>0.84</v>
      </c>
      <c r="BG60">
        <v>1.85</v>
      </c>
      <c r="BH60">
        <v>5.59</v>
      </c>
      <c r="BI60">
        <v>4.5999999999999996</v>
      </c>
      <c r="BJ60">
        <v>2.99</v>
      </c>
      <c r="BK60">
        <v>3.62</v>
      </c>
      <c r="BL60">
        <v>1.05</v>
      </c>
      <c r="BM60">
        <v>0</v>
      </c>
      <c r="BN60">
        <v>0.5</v>
      </c>
      <c r="BO60">
        <v>15</v>
      </c>
      <c r="BP60">
        <v>2.38</v>
      </c>
      <c r="BQ60">
        <v>4.41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70.66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653.15009999999995</v>
      </c>
      <c r="M61">
        <v>46</v>
      </c>
      <c r="N61">
        <v>118.125</v>
      </c>
      <c r="O61">
        <v>123.66562500000001</v>
      </c>
      <c r="P61">
        <v>124.5</v>
      </c>
      <c r="Q61">
        <v>21.82</v>
      </c>
      <c r="R61">
        <v>42.390099999999997</v>
      </c>
      <c r="S61">
        <v>26.3901</v>
      </c>
      <c r="T61">
        <v>0</v>
      </c>
      <c r="U61">
        <v>316.125</v>
      </c>
      <c r="V61">
        <v>20.73</v>
      </c>
      <c r="W61">
        <v>23.199539999999999</v>
      </c>
      <c r="X61">
        <v>147.515625</v>
      </c>
      <c r="Y61">
        <v>0</v>
      </c>
      <c r="Z61">
        <v>13.1076</v>
      </c>
      <c r="AA61">
        <v>0</v>
      </c>
      <c r="AB61">
        <v>13.17004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37.059600000000003</v>
      </c>
      <c r="AH61">
        <v>152.94049999999999</v>
      </c>
      <c r="AI61">
        <v>0</v>
      </c>
      <c r="AJ61">
        <v>0</v>
      </c>
      <c r="AK61">
        <v>50.252400000000002</v>
      </c>
      <c r="AL61">
        <v>83.664000000000001</v>
      </c>
      <c r="AM61">
        <v>0</v>
      </c>
      <c r="AN61">
        <v>0.93737000000000004</v>
      </c>
      <c r="AO61">
        <v>25.872</v>
      </c>
      <c r="AP61">
        <v>9.4794</v>
      </c>
      <c r="AQ61">
        <v>0</v>
      </c>
      <c r="AR61">
        <v>38.64</v>
      </c>
      <c r="AS61">
        <v>28.249199999999998</v>
      </c>
      <c r="AT61">
        <v>11.700799999999999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70.66</v>
      </c>
      <c r="BA61">
        <f t="shared" si="1"/>
        <v>2510.2071960000007</v>
      </c>
      <c r="BB61">
        <v>58</v>
      </c>
      <c r="BD61">
        <v>22.5</v>
      </c>
      <c r="BE61">
        <v>3.81</v>
      </c>
      <c r="BF61">
        <v>0.84</v>
      </c>
      <c r="BG61">
        <v>1.85</v>
      </c>
      <c r="BH61">
        <v>5.59</v>
      </c>
      <c r="BI61">
        <v>4.5999999999999996</v>
      </c>
      <c r="BJ61">
        <v>2.99</v>
      </c>
      <c r="BK61">
        <v>3.62</v>
      </c>
      <c r="BL61">
        <v>1.05</v>
      </c>
      <c r="BM61">
        <v>0</v>
      </c>
      <c r="BN61">
        <v>0.5</v>
      </c>
      <c r="BO61">
        <v>15</v>
      </c>
      <c r="BP61">
        <v>2.38</v>
      </c>
      <c r="BQ61">
        <v>4.41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70.66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653.15009999999995</v>
      </c>
      <c r="M62">
        <v>46</v>
      </c>
      <c r="N62">
        <v>118.125</v>
      </c>
      <c r="O62">
        <v>123.66562500000001</v>
      </c>
      <c r="P62">
        <v>124.5</v>
      </c>
      <c r="Q62">
        <v>21.82</v>
      </c>
      <c r="R62">
        <v>42.390099999999997</v>
      </c>
      <c r="S62">
        <v>26.3901</v>
      </c>
      <c r="T62">
        <v>0</v>
      </c>
      <c r="U62">
        <v>316.125</v>
      </c>
      <c r="V62">
        <v>20.73</v>
      </c>
      <c r="W62">
        <v>23.199539999999999</v>
      </c>
      <c r="X62">
        <v>147.515625</v>
      </c>
      <c r="Y62">
        <v>0</v>
      </c>
      <c r="Z62">
        <v>13.1076</v>
      </c>
      <c r="AA62">
        <v>0</v>
      </c>
      <c r="AB62">
        <v>13.17004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37.059600000000003</v>
      </c>
      <c r="AH62">
        <v>152.94049999999999</v>
      </c>
      <c r="AI62">
        <v>0</v>
      </c>
      <c r="AJ62">
        <v>0</v>
      </c>
      <c r="AK62">
        <v>50.252400000000002</v>
      </c>
      <c r="AL62">
        <v>83.664000000000001</v>
      </c>
      <c r="AM62">
        <v>0</v>
      </c>
      <c r="AN62">
        <v>0.93737000000000004</v>
      </c>
      <c r="AO62">
        <v>25.872</v>
      </c>
      <c r="AP62">
        <v>9.4794</v>
      </c>
      <c r="AQ62">
        <v>14.805</v>
      </c>
      <c r="AR62">
        <v>38.64</v>
      </c>
      <c r="AS62">
        <v>28.249199999999998</v>
      </c>
      <c r="AT62">
        <v>11.700799999999999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70.56</v>
      </c>
      <c r="BA62">
        <f t="shared" si="1"/>
        <v>2524.9121960000007</v>
      </c>
      <c r="BB62">
        <v>59</v>
      </c>
      <c r="BD62">
        <v>22.5</v>
      </c>
      <c r="BE62">
        <v>3.81</v>
      </c>
      <c r="BF62">
        <v>0.84</v>
      </c>
      <c r="BG62">
        <v>1.85</v>
      </c>
      <c r="BH62">
        <v>5.59</v>
      </c>
      <c r="BI62">
        <v>4.5999999999999996</v>
      </c>
      <c r="BJ62">
        <v>2.99</v>
      </c>
      <c r="BK62">
        <v>3.55</v>
      </c>
      <c r="BL62">
        <v>1.02</v>
      </c>
      <c r="BM62">
        <v>0</v>
      </c>
      <c r="BN62">
        <v>0.5</v>
      </c>
      <c r="BO62">
        <v>15</v>
      </c>
      <c r="BP62">
        <v>2.38</v>
      </c>
      <c r="BQ62">
        <v>4.41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70.56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653.15009999999995</v>
      </c>
      <c r="M63">
        <v>46</v>
      </c>
      <c r="N63">
        <v>118.125</v>
      </c>
      <c r="O63">
        <v>123.66562500000001</v>
      </c>
      <c r="P63">
        <v>124.5</v>
      </c>
      <c r="Q63">
        <v>21.82</v>
      </c>
      <c r="R63">
        <v>42.390099999999997</v>
      </c>
      <c r="S63">
        <v>26.3901</v>
      </c>
      <c r="T63">
        <v>0</v>
      </c>
      <c r="U63">
        <v>316.125</v>
      </c>
      <c r="V63">
        <v>20.73</v>
      </c>
      <c r="W63">
        <v>23.199539999999999</v>
      </c>
      <c r="X63">
        <v>147.515625</v>
      </c>
      <c r="Y63">
        <v>0</v>
      </c>
      <c r="Z63">
        <v>6.6</v>
      </c>
      <c r="AA63">
        <v>0</v>
      </c>
      <c r="AB63">
        <v>13.17004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37.059600000000003</v>
      </c>
      <c r="AH63">
        <v>152.94049999999999</v>
      </c>
      <c r="AI63">
        <v>0</v>
      </c>
      <c r="AJ63">
        <v>0</v>
      </c>
      <c r="AK63">
        <v>50.252400000000002</v>
      </c>
      <c r="AL63">
        <v>83.664000000000001</v>
      </c>
      <c r="AM63">
        <v>0</v>
      </c>
      <c r="AN63">
        <v>0.93737000000000004</v>
      </c>
      <c r="AO63">
        <v>25.872</v>
      </c>
      <c r="AP63">
        <v>9.4794</v>
      </c>
      <c r="AQ63">
        <v>14.805</v>
      </c>
      <c r="AR63">
        <v>38.64</v>
      </c>
      <c r="AS63">
        <v>30.939599999999999</v>
      </c>
      <c r="AT63">
        <v>11.700799999999999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70.59</v>
      </c>
      <c r="BA63">
        <f t="shared" si="1"/>
        <v>2521.1249960000009</v>
      </c>
      <c r="BB63">
        <v>60</v>
      </c>
      <c r="BD63">
        <v>22.5</v>
      </c>
      <c r="BE63">
        <v>3.81</v>
      </c>
      <c r="BF63">
        <v>0.87</v>
      </c>
      <c r="BG63">
        <v>1.85</v>
      </c>
      <c r="BH63">
        <v>5.59</v>
      </c>
      <c r="BI63">
        <v>4.5999999999999996</v>
      </c>
      <c r="BJ63">
        <v>2.99</v>
      </c>
      <c r="BK63">
        <v>3.55</v>
      </c>
      <c r="BL63">
        <v>1.02</v>
      </c>
      <c r="BM63">
        <v>0</v>
      </c>
      <c r="BN63">
        <v>0.5</v>
      </c>
      <c r="BO63">
        <v>15</v>
      </c>
      <c r="BP63">
        <v>2.38</v>
      </c>
      <c r="BQ63">
        <v>4.41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70.59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653.15009999999995</v>
      </c>
      <c r="M64">
        <v>46</v>
      </c>
      <c r="N64">
        <v>118.125</v>
      </c>
      <c r="O64">
        <v>123.66562500000001</v>
      </c>
      <c r="P64">
        <v>124.5</v>
      </c>
      <c r="Q64">
        <v>21.82</v>
      </c>
      <c r="R64">
        <v>42.390099999999997</v>
      </c>
      <c r="S64">
        <v>26.3901</v>
      </c>
      <c r="T64">
        <v>0</v>
      </c>
      <c r="U64">
        <v>316.125</v>
      </c>
      <c r="V64">
        <v>20.73</v>
      </c>
      <c r="W64">
        <v>23.199539999999999</v>
      </c>
      <c r="X64">
        <v>147.515625</v>
      </c>
      <c r="Y64">
        <v>0</v>
      </c>
      <c r="Z64">
        <v>6.6</v>
      </c>
      <c r="AA64">
        <v>0</v>
      </c>
      <c r="AB64">
        <v>13.17004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37.059600000000003</v>
      </c>
      <c r="AH64">
        <v>152.94049999999999</v>
      </c>
      <c r="AI64">
        <v>0</v>
      </c>
      <c r="AJ64">
        <v>0</v>
      </c>
      <c r="AK64">
        <v>50.252400000000002</v>
      </c>
      <c r="AL64">
        <v>83.664000000000001</v>
      </c>
      <c r="AM64">
        <v>0</v>
      </c>
      <c r="AN64">
        <v>0.93737000000000004</v>
      </c>
      <c r="AO64">
        <v>25.872</v>
      </c>
      <c r="AP64">
        <v>9.4794</v>
      </c>
      <c r="AQ64">
        <v>29.61</v>
      </c>
      <c r="AR64">
        <v>38.64</v>
      </c>
      <c r="AS64">
        <v>30.939599999999999</v>
      </c>
      <c r="AT64">
        <v>11.700799999999999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70.59</v>
      </c>
      <c r="BA64">
        <f t="shared" si="1"/>
        <v>2535.9299960000012</v>
      </c>
      <c r="BB64">
        <v>61</v>
      </c>
      <c r="BD64">
        <v>22.5</v>
      </c>
      <c r="BE64">
        <v>3.81</v>
      </c>
      <c r="BF64">
        <v>0.87</v>
      </c>
      <c r="BG64">
        <v>1.85</v>
      </c>
      <c r="BH64">
        <v>5.59</v>
      </c>
      <c r="BI64">
        <v>4.5999999999999996</v>
      </c>
      <c r="BJ64">
        <v>2.99</v>
      </c>
      <c r="BK64">
        <v>3.55</v>
      </c>
      <c r="BL64">
        <v>1.02</v>
      </c>
      <c r="BM64">
        <v>0</v>
      </c>
      <c r="BN64">
        <v>0.5</v>
      </c>
      <c r="BO64">
        <v>15</v>
      </c>
      <c r="BP64">
        <v>2.38</v>
      </c>
      <c r="BQ64">
        <v>4.41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70.59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46</v>
      </c>
      <c r="N65">
        <v>118.125</v>
      </c>
      <c r="O65">
        <v>123.66562500000001</v>
      </c>
      <c r="P65">
        <v>124.5</v>
      </c>
      <c r="Q65">
        <v>21.82</v>
      </c>
      <c r="R65">
        <v>42.390099999999997</v>
      </c>
      <c r="S65">
        <v>26.3901</v>
      </c>
      <c r="T65">
        <v>0</v>
      </c>
      <c r="U65">
        <v>316.125</v>
      </c>
      <c r="V65">
        <v>20.73</v>
      </c>
      <c r="W65">
        <v>23.199539999999999</v>
      </c>
      <c r="X65">
        <v>147.515625</v>
      </c>
      <c r="Y65">
        <v>0</v>
      </c>
      <c r="Z65">
        <v>6.6</v>
      </c>
      <c r="AA65">
        <v>0</v>
      </c>
      <c r="AB65">
        <v>13.17004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37.059600000000003</v>
      </c>
      <c r="AH65">
        <v>152.94049999999999</v>
      </c>
      <c r="AI65">
        <v>0</v>
      </c>
      <c r="AJ65">
        <v>0</v>
      </c>
      <c r="AK65">
        <v>50.252400000000002</v>
      </c>
      <c r="AL65">
        <v>79.364599999999996</v>
      </c>
      <c r="AM65">
        <v>0</v>
      </c>
      <c r="AN65">
        <v>0.95650000000000002</v>
      </c>
      <c r="AO65">
        <v>25.872</v>
      </c>
      <c r="AP65">
        <v>9.4794</v>
      </c>
      <c r="AQ65">
        <v>29.61</v>
      </c>
      <c r="AR65">
        <v>46.92</v>
      </c>
      <c r="AS65">
        <v>30.939599999999999</v>
      </c>
      <c r="AT65">
        <v>11.700799999999999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70.59</v>
      </c>
      <c r="BA65">
        <f t="shared" si="1"/>
        <v>2539.9297260000008</v>
      </c>
      <c r="BB65">
        <v>62</v>
      </c>
      <c r="BD65">
        <v>22.5</v>
      </c>
      <c r="BE65">
        <v>3.81</v>
      </c>
      <c r="BF65">
        <v>0.87</v>
      </c>
      <c r="BG65">
        <v>1.85</v>
      </c>
      <c r="BH65">
        <v>5.59</v>
      </c>
      <c r="BI65">
        <v>4.5999999999999996</v>
      </c>
      <c r="BJ65">
        <v>2.99</v>
      </c>
      <c r="BK65">
        <v>3.55</v>
      </c>
      <c r="BL65">
        <v>1.02</v>
      </c>
      <c r="BM65">
        <v>0</v>
      </c>
      <c r="BN65">
        <v>0.5</v>
      </c>
      <c r="BO65">
        <v>15</v>
      </c>
      <c r="BP65">
        <v>2.38</v>
      </c>
      <c r="BQ65">
        <v>4.41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70.59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46</v>
      </c>
      <c r="N66">
        <v>118.125</v>
      </c>
      <c r="O66">
        <v>123.66562500000001</v>
      </c>
      <c r="P66">
        <v>124.5</v>
      </c>
      <c r="Q66">
        <v>21.82</v>
      </c>
      <c r="R66">
        <v>42.390099999999997</v>
      </c>
      <c r="S66">
        <v>26.3901</v>
      </c>
      <c r="T66">
        <v>0</v>
      </c>
      <c r="U66">
        <v>316.125</v>
      </c>
      <c r="V66">
        <v>20.73</v>
      </c>
      <c r="W66">
        <v>23.199539999999999</v>
      </c>
      <c r="X66">
        <v>147.515625</v>
      </c>
      <c r="Y66">
        <v>0</v>
      </c>
      <c r="Z66">
        <v>6.6</v>
      </c>
      <c r="AA66">
        <v>0</v>
      </c>
      <c r="AB66">
        <v>13.17004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37.059600000000003</v>
      </c>
      <c r="AH66">
        <v>152.94049999999999</v>
      </c>
      <c r="AI66">
        <v>0</v>
      </c>
      <c r="AJ66">
        <v>0</v>
      </c>
      <c r="AK66">
        <v>50.252400000000002</v>
      </c>
      <c r="AL66">
        <v>79.364599999999996</v>
      </c>
      <c r="AM66">
        <v>0</v>
      </c>
      <c r="AN66">
        <v>0.95650000000000002</v>
      </c>
      <c r="AO66">
        <v>25.872</v>
      </c>
      <c r="AP66">
        <v>9.4794</v>
      </c>
      <c r="AQ66">
        <v>29.61</v>
      </c>
      <c r="AR66">
        <v>46.92</v>
      </c>
      <c r="AS66">
        <v>30.939599999999999</v>
      </c>
      <c r="AT66">
        <v>11.700799999999999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70.59</v>
      </c>
      <c r="BA66">
        <f t="shared" si="1"/>
        <v>2539.9297260000008</v>
      </c>
      <c r="BB66">
        <v>63</v>
      </c>
      <c r="BD66">
        <v>22.5</v>
      </c>
      <c r="BE66">
        <v>3.81</v>
      </c>
      <c r="BF66">
        <v>0.87</v>
      </c>
      <c r="BG66">
        <v>1.85</v>
      </c>
      <c r="BH66">
        <v>5.59</v>
      </c>
      <c r="BI66">
        <v>4.5999999999999996</v>
      </c>
      <c r="BJ66">
        <v>2.99</v>
      </c>
      <c r="BK66">
        <v>3.55</v>
      </c>
      <c r="BL66">
        <v>1.02</v>
      </c>
      <c r="BM66">
        <v>0</v>
      </c>
      <c r="BN66">
        <v>0.5</v>
      </c>
      <c r="BO66">
        <v>15</v>
      </c>
      <c r="BP66">
        <v>2.38</v>
      </c>
      <c r="BQ66">
        <v>4.41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70.59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46</v>
      </c>
      <c r="N67">
        <v>118.125</v>
      </c>
      <c r="O67">
        <v>123.66562500000001</v>
      </c>
      <c r="P67">
        <v>124.5</v>
      </c>
      <c r="Q67">
        <v>21.82</v>
      </c>
      <c r="R67">
        <v>42.390099999999997</v>
      </c>
      <c r="S67">
        <v>26.3901</v>
      </c>
      <c r="T67">
        <v>0</v>
      </c>
      <c r="U67">
        <v>333</v>
      </c>
      <c r="V67">
        <v>20.73</v>
      </c>
      <c r="W67">
        <v>23.199539999999999</v>
      </c>
      <c r="X67">
        <v>147.515625</v>
      </c>
      <c r="Y67">
        <v>0</v>
      </c>
      <c r="Z67">
        <v>6.6</v>
      </c>
      <c r="AA67">
        <v>0</v>
      </c>
      <c r="AB67">
        <v>13.17004</v>
      </c>
      <c r="AC67">
        <v>9.6778399999999998</v>
      </c>
      <c r="AD67">
        <v>18.494</v>
      </c>
      <c r="AE67">
        <v>49.436556000000003</v>
      </c>
      <c r="AF67">
        <v>17.748000000000001</v>
      </c>
      <c r="AG67">
        <v>37.059600000000003</v>
      </c>
      <c r="AH67">
        <v>152.94049999999999</v>
      </c>
      <c r="AI67">
        <v>0</v>
      </c>
      <c r="AJ67">
        <v>0</v>
      </c>
      <c r="AK67">
        <v>50.252400000000002</v>
      </c>
      <c r="AL67">
        <v>79.364599999999996</v>
      </c>
      <c r="AM67">
        <v>0</v>
      </c>
      <c r="AN67">
        <v>0.95650000000000002</v>
      </c>
      <c r="AO67">
        <v>25.872</v>
      </c>
      <c r="AP67">
        <v>9.4794</v>
      </c>
      <c r="AQ67">
        <v>31.373999999999999</v>
      </c>
      <c r="AR67">
        <v>51.335999999999999</v>
      </c>
      <c r="AS67">
        <v>29.5944</v>
      </c>
      <c r="AT67">
        <v>11.700799999999999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70.59</v>
      </c>
      <c r="BA67">
        <f t="shared" si="1"/>
        <v>2561.6628259999998</v>
      </c>
      <c r="BB67">
        <v>64</v>
      </c>
      <c r="BD67">
        <v>22.5</v>
      </c>
      <c r="BE67">
        <v>3.81</v>
      </c>
      <c r="BF67">
        <v>0.87</v>
      </c>
      <c r="BG67">
        <v>1.85</v>
      </c>
      <c r="BH67">
        <v>5.59</v>
      </c>
      <c r="BI67">
        <v>4.5999999999999996</v>
      </c>
      <c r="BJ67">
        <v>2.99</v>
      </c>
      <c r="BK67">
        <v>3.55</v>
      </c>
      <c r="BL67">
        <v>1.02</v>
      </c>
      <c r="BM67">
        <v>0</v>
      </c>
      <c r="BN67">
        <v>0.5</v>
      </c>
      <c r="BO67">
        <v>15</v>
      </c>
      <c r="BP67">
        <v>2.38</v>
      </c>
      <c r="BQ67">
        <v>4.41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70.59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46</v>
      </c>
      <c r="N68">
        <v>118.125</v>
      </c>
      <c r="O68">
        <v>123.66562500000001</v>
      </c>
      <c r="P68">
        <v>124.5</v>
      </c>
      <c r="Q68">
        <v>21.82</v>
      </c>
      <c r="R68">
        <v>42.390099999999997</v>
      </c>
      <c r="S68">
        <v>26.3901</v>
      </c>
      <c r="T68">
        <v>0</v>
      </c>
      <c r="U68">
        <v>340.875</v>
      </c>
      <c r="V68">
        <v>20.73</v>
      </c>
      <c r="W68">
        <v>23.199539999999999</v>
      </c>
      <c r="X68">
        <v>147.515625</v>
      </c>
      <c r="Y68">
        <v>0</v>
      </c>
      <c r="Z68">
        <v>6.6</v>
      </c>
      <c r="AA68">
        <v>0</v>
      </c>
      <c r="AB68">
        <v>13.17004</v>
      </c>
      <c r="AC68">
        <v>9.6778399999999998</v>
      </c>
      <c r="AD68">
        <v>18.494</v>
      </c>
      <c r="AE68">
        <v>49.436556000000003</v>
      </c>
      <c r="AF68">
        <v>17.748000000000001</v>
      </c>
      <c r="AG68">
        <v>37.059600000000003</v>
      </c>
      <c r="AH68">
        <v>152.94049999999999</v>
      </c>
      <c r="AI68">
        <v>0</v>
      </c>
      <c r="AJ68">
        <v>0</v>
      </c>
      <c r="AK68">
        <v>50.252400000000002</v>
      </c>
      <c r="AL68">
        <v>79.364599999999996</v>
      </c>
      <c r="AM68">
        <v>0</v>
      </c>
      <c r="AN68">
        <v>0.95650000000000002</v>
      </c>
      <c r="AO68">
        <v>25.872</v>
      </c>
      <c r="AP68">
        <v>9.4794</v>
      </c>
      <c r="AQ68">
        <v>32.76</v>
      </c>
      <c r="AR68">
        <v>51.335999999999999</v>
      </c>
      <c r="AS68">
        <v>29.5944</v>
      </c>
      <c r="AT68">
        <v>11.700799999999999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70.59</v>
      </c>
      <c r="BA68">
        <f t="shared" ref="BA68:BA99" si="4">SUM(B68:AZ68)</f>
        <v>2570.9238260000002</v>
      </c>
      <c r="BB68">
        <v>65</v>
      </c>
      <c r="BD68">
        <v>22.5</v>
      </c>
      <c r="BE68">
        <v>3.81</v>
      </c>
      <c r="BF68">
        <v>0.87</v>
      </c>
      <c r="BG68">
        <v>1.85</v>
      </c>
      <c r="BH68">
        <v>5.59</v>
      </c>
      <c r="BI68">
        <v>4.5999999999999996</v>
      </c>
      <c r="BJ68">
        <v>2.99</v>
      </c>
      <c r="BK68">
        <v>3.55</v>
      </c>
      <c r="BL68">
        <v>1.02</v>
      </c>
      <c r="BM68">
        <v>0</v>
      </c>
      <c r="BN68">
        <v>0.5</v>
      </c>
      <c r="BO68">
        <v>15</v>
      </c>
      <c r="BP68">
        <v>2.38</v>
      </c>
      <c r="BQ68">
        <v>4.41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70.59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46</v>
      </c>
      <c r="N69">
        <v>118.125</v>
      </c>
      <c r="O69">
        <v>123.66562500000001</v>
      </c>
      <c r="P69">
        <v>124.5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23.199539999999999</v>
      </c>
      <c r="X69">
        <v>147.515625</v>
      </c>
      <c r="Y69">
        <v>0</v>
      </c>
      <c r="Z69">
        <v>6.6</v>
      </c>
      <c r="AA69">
        <v>3.16</v>
      </c>
      <c r="AB69">
        <v>13.17004</v>
      </c>
      <c r="AC69">
        <v>9.6778399999999998</v>
      </c>
      <c r="AD69">
        <v>18.494</v>
      </c>
      <c r="AE69">
        <v>49.436556000000003</v>
      </c>
      <c r="AF69">
        <v>17.748000000000001</v>
      </c>
      <c r="AG69">
        <v>37.059600000000003</v>
      </c>
      <c r="AH69">
        <v>152.94049999999999</v>
      </c>
      <c r="AI69">
        <v>0</v>
      </c>
      <c r="AJ69">
        <v>0</v>
      </c>
      <c r="AK69">
        <v>50.252400000000002</v>
      </c>
      <c r="AL69">
        <v>79.364599999999996</v>
      </c>
      <c r="AM69">
        <v>5.2786799999999996</v>
      </c>
      <c r="AN69">
        <v>0.95650000000000002</v>
      </c>
      <c r="AO69">
        <v>25.872</v>
      </c>
      <c r="AP69">
        <v>9.4794</v>
      </c>
      <c r="AQ69">
        <v>32.76</v>
      </c>
      <c r="AR69">
        <v>38.64</v>
      </c>
      <c r="AS69">
        <v>29.5944</v>
      </c>
      <c r="AT69">
        <v>11.700799999999999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70.59</v>
      </c>
      <c r="BA69">
        <f t="shared" si="4"/>
        <v>2574.7665059999999</v>
      </c>
      <c r="BB69">
        <v>66</v>
      </c>
      <c r="BD69">
        <v>22.5</v>
      </c>
      <c r="BE69">
        <v>3.81</v>
      </c>
      <c r="BF69">
        <v>0.87</v>
      </c>
      <c r="BG69">
        <v>1.85</v>
      </c>
      <c r="BH69">
        <v>5.59</v>
      </c>
      <c r="BI69">
        <v>4.5999999999999996</v>
      </c>
      <c r="BJ69">
        <v>2.99</v>
      </c>
      <c r="BK69">
        <v>3.55</v>
      </c>
      <c r="BL69">
        <v>1.02</v>
      </c>
      <c r="BM69">
        <v>0</v>
      </c>
      <c r="BN69">
        <v>0.5</v>
      </c>
      <c r="BO69">
        <v>15</v>
      </c>
      <c r="BP69">
        <v>2.38</v>
      </c>
      <c r="BQ69">
        <v>4.41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70.59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46</v>
      </c>
      <c r="N70">
        <v>118.125</v>
      </c>
      <c r="O70">
        <v>123.66562500000001</v>
      </c>
      <c r="P70">
        <v>124.5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23.199539999999999</v>
      </c>
      <c r="X70">
        <v>147.515625</v>
      </c>
      <c r="Y70">
        <v>0</v>
      </c>
      <c r="Z70">
        <v>6.6</v>
      </c>
      <c r="AA70">
        <v>14.061999999999999</v>
      </c>
      <c r="AB70">
        <v>13.17004</v>
      </c>
      <c r="AC70">
        <v>9.6778399999999998</v>
      </c>
      <c r="AD70">
        <v>18.494</v>
      </c>
      <c r="AE70">
        <v>49.436556000000003</v>
      </c>
      <c r="AF70">
        <v>17.748000000000001</v>
      </c>
      <c r="AG70">
        <v>37.059600000000003</v>
      </c>
      <c r="AH70">
        <v>152.94049999999999</v>
      </c>
      <c r="AI70">
        <v>0</v>
      </c>
      <c r="AJ70">
        <v>0</v>
      </c>
      <c r="AK70">
        <v>50.252400000000002</v>
      </c>
      <c r="AL70">
        <v>79.364599999999996</v>
      </c>
      <c r="AM70">
        <v>5.2786799999999996</v>
      </c>
      <c r="AN70">
        <v>0.95650000000000002</v>
      </c>
      <c r="AO70">
        <v>25.872</v>
      </c>
      <c r="AP70">
        <v>9.4794</v>
      </c>
      <c r="AQ70">
        <v>32.76</v>
      </c>
      <c r="AR70">
        <v>38.64</v>
      </c>
      <c r="AS70">
        <v>29.5944</v>
      </c>
      <c r="AT70">
        <v>11.700799999999999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70.59</v>
      </c>
      <c r="BA70">
        <f t="shared" si="4"/>
        <v>2585.668506</v>
      </c>
      <c r="BB70">
        <v>67</v>
      </c>
      <c r="BD70">
        <v>22.5</v>
      </c>
      <c r="BE70">
        <v>3.81</v>
      </c>
      <c r="BF70">
        <v>0.87</v>
      </c>
      <c r="BG70">
        <v>1.85</v>
      </c>
      <c r="BH70">
        <v>5.59</v>
      </c>
      <c r="BI70">
        <v>4.5999999999999996</v>
      </c>
      <c r="BJ70">
        <v>2.99</v>
      </c>
      <c r="BK70">
        <v>3.55</v>
      </c>
      <c r="BL70">
        <v>1.02</v>
      </c>
      <c r="BM70">
        <v>0</v>
      </c>
      <c r="BN70">
        <v>0.5</v>
      </c>
      <c r="BO70">
        <v>15</v>
      </c>
      <c r="BP70">
        <v>2.38</v>
      </c>
      <c r="BQ70">
        <v>4.41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70.59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46</v>
      </c>
      <c r="N71">
        <v>118.125</v>
      </c>
      <c r="O71">
        <v>123.66562500000001</v>
      </c>
      <c r="P71">
        <v>124.5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25.494</v>
      </c>
      <c r="X71">
        <v>147.515625</v>
      </c>
      <c r="Y71">
        <v>0</v>
      </c>
      <c r="Z71">
        <v>6.6</v>
      </c>
      <c r="AA71">
        <v>28.045000000000002</v>
      </c>
      <c r="AB71">
        <v>13.17004</v>
      </c>
      <c r="AC71">
        <v>9.6778399999999998</v>
      </c>
      <c r="AD71">
        <v>18.494</v>
      </c>
      <c r="AE71">
        <v>49.436556000000003</v>
      </c>
      <c r="AF71">
        <v>17.748000000000001</v>
      </c>
      <c r="AG71">
        <v>37.059600000000003</v>
      </c>
      <c r="AH71">
        <v>152.94049999999999</v>
      </c>
      <c r="AI71">
        <v>0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0.95650000000000002</v>
      </c>
      <c r="AO71">
        <v>25.872</v>
      </c>
      <c r="AP71">
        <v>9.4794</v>
      </c>
      <c r="AQ71">
        <v>44.414999999999999</v>
      </c>
      <c r="AR71">
        <v>46.92</v>
      </c>
      <c r="AS71">
        <v>29.5944</v>
      </c>
      <c r="AT71">
        <v>11.700799999999999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70.56</v>
      </c>
      <c r="BA71">
        <f t="shared" si="4"/>
        <v>2627.1296459999994</v>
      </c>
      <c r="BB71">
        <v>68</v>
      </c>
      <c r="BD71">
        <v>22.5</v>
      </c>
      <c r="BE71">
        <v>3.81</v>
      </c>
      <c r="BF71">
        <v>0.84</v>
      </c>
      <c r="BG71">
        <v>1.85</v>
      </c>
      <c r="BH71">
        <v>5.59</v>
      </c>
      <c r="BI71">
        <v>4.5999999999999996</v>
      </c>
      <c r="BJ71">
        <v>2.99</v>
      </c>
      <c r="BK71">
        <v>3.55</v>
      </c>
      <c r="BL71">
        <v>1.02</v>
      </c>
      <c r="BM71">
        <v>0</v>
      </c>
      <c r="BN71">
        <v>0.5</v>
      </c>
      <c r="BO71">
        <v>15</v>
      </c>
      <c r="BP71">
        <v>2.38</v>
      </c>
      <c r="BQ71">
        <v>4.41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70.56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46</v>
      </c>
      <c r="N72">
        <v>118.125</v>
      </c>
      <c r="O72">
        <v>123.66562500000001</v>
      </c>
      <c r="P72">
        <v>124.5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25.494</v>
      </c>
      <c r="X72">
        <v>147.515625</v>
      </c>
      <c r="Y72">
        <v>0</v>
      </c>
      <c r="Z72">
        <v>6.6</v>
      </c>
      <c r="AA72">
        <v>28.045000000000002</v>
      </c>
      <c r="AB72">
        <v>13.17004</v>
      </c>
      <c r="AC72">
        <v>9.6778399999999998</v>
      </c>
      <c r="AD72">
        <v>18.494</v>
      </c>
      <c r="AE72">
        <v>49.436556000000003</v>
      </c>
      <c r="AF72">
        <v>17.748000000000001</v>
      </c>
      <c r="AG72">
        <v>37.059600000000003</v>
      </c>
      <c r="AH72">
        <v>152.94049999999999</v>
      </c>
      <c r="AI72">
        <v>0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0.95650000000000002</v>
      </c>
      <c r="AO72">
        <v>25.872</v>
      </c>
      <c r="AP72">
        <v>9.4794</v>
      </c>
      <c r="AQ72">
        <v>46.62</v>
      </c>
      <c r="AR72">
        <v>46.92</v>
      </c>
      <c r="AS72">
        <v>29.5944</v>
      </c>
      <c r="AT72">
        <v>11.700799999999999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70.56</v>
      </c>
      <c r="BA72">
        <f t="shared" si="4"/>
        <v>2631.3346459999993</v>
      </c>
      <c r="BB72">
        <v>69</v>
      </c>
      <c r="BD72">
        <v>22.5</v>
      </c>
      <c r="BE72">
        <v>3.81</v>
      </c>
      <c r="BF72">
        <v>0.84</v>
      </c>
      <c r="BG72">
        <v>1.85</v>
      </c>
      <c r="BH72">
        <v>5.59</v>
      </c>
      <c r="BI72">
        <v>4.5999999999999996</v>
      </c>
      <c r="BJ72">
        <v>2.99</v>
      </c>
      <c r="BK72">
        <v>3.55</v>
      </c>
      <c r="BL72">
        <v>1.02</v>
      </c>
      <c r="BM72">
        <v>0</v>
      </c>
      <c r="BN72">
        <v>0.5</v>
      </c>
      <c r="BO72">
        <v>15</v>
      </c>
      <c r="BP72">
        <v>2.38</v>
      </c>
      <c r="BQ72">
        <v>4.41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70.56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124.5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23.199539999999999</v>
      </c>
      <c r="X73">
        <v>147.515625</v>
      </c>
      <c r="Y73">
        <v>0</v>
      </c>
      <c r="Z73">
        <v>6.6</v>
      </c>
      <c r="AA73">
        <v>28.045000000000002</v>
      </c>
      <c r="AB73">
        <v>13.17004</v>
      </c>
      <c r="AC73">
        <v>9.6778399999999998</v>
      </c>
      <c r="AD73">
        <v>18.494</v>
      </c>
      <c r="AE73">
        <v>49.436556000000003</v>
      </c>
      <c r="AF73">
        <v>17.748000000000001</v>
      </c>
      <c r="AG73">
        <v>37.059600000000003</v>
      </c>
      <c r="AH73">
        <v>152.94049999999999</v>
      </c>
      <c r="AI73">
        <v>0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0.95650000000000002</v>
      </c>
      <c r="AO73">
        <v>24.99</v>
      </c>
      <c r="AP73">
        <v>9.4794</v>
      </c>
      <c r="AQ73">
        <v>46.62</v>
      </c>
      <c r="AR73">
        <v>46.92</v>
      </c>
      <c r="AS73">
        <v>29.5944</v>
      </c>
      <c r="AT73">
        <v>11.700799999999999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70.449999999999989</v>
      </c>
      <c r="BA73">
        <f t="shared" si="4"/>
        <v>2633.3268659999999</v>
      </c>
      <c r="BB73">
        <v>70</v>
      </c>
      <c r="BD73">
        <v>22.5</v>
      </c>
      <c r="BE73">
        <v>3.81</v>
      </c>
      <c r="BF73">
        <v>0.84</v>
      </c>
      <c r="BG73">
        <v>1.85</v>
      </c>
      <c r="BH73">
        <v>5.59</v>
      </c>
      <c r="BI73">
        <v>4.5999999999999996</v>
      </c>
      <c r="BJ73">
        <v>2.99</v>
      </c>
      <c r="BK73">
        <v>3.55</v>
      </c>
      <c r="BL73">
        <v>0.91</v>
      </c>
      <c r="BM73">
        <v>0</v>
      </c>
      <c r="BN73">
        <v>0.5</v>
      </c>
      <c r="BO73">
        <v>15</v>
      </c>
      <c r="BP73">
        <v>2.38</v>
      </c>
      <c r="BQ73">
        <v>4.41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70.449999999999989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124.5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23.199539999999999</v>
      </c>
      <c r="X74">
        <v>147.515625</v>
      </c>
      <c r="Y74">
        <v>0</v>
      </c>
      <c r="Z74">
        <v>6.6</v>
      </c>
      <c r="AA74">
        <v>28.045000000000002</v>
      </c>
      <c r="AB74">
        <v>13.17004</v>
      </c>
      <c r="AC74">
        <v>9.6778399999999998</v>
      </c>
      <c r="AD74">
        <v>18.494</v>
      </c>
      <c r="AE74">
        <v>49.436556000000003</v>
      </c>
      <c r="AF74">
        <v>17.748000000000001</v>
      </c>
      <c r="AG74">
        <v>37.059600000000003</v>
      </c>
      <c r="AH74">
        <v>152.94049999999999</v>
      </c>
      <c r="AI74">
        <v>0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0.95650000000000002</v>
      </c>
      <c r="AO74">
        <v>24.99</v>
      </c>
      <c r="AP74">
        <v>9.4794</v>
      </c>
      <c r="AQ74">
        <v>46.62</v>
      </c>
      <c r="AR74">
        <v>46.92</v>
      </c>
      <c r="AS74">
        <v>29.5944</v>
      </c>
      <c r="AT74">
        <v>11.700799999999999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70.449999999999989</v>
      </c>
      <c r="BA74">
        <f t="shared" si="4"/>
        <v>2633.3268659999999</v>
      </c>
      <c r="BB74">
        <v>71</v>
      </c>
      <c r="BD74">
        <v>22.5</v>
      </c>
      <c r="BE74">
        <v>3.81</v>
      </c>
      <c r="BF74">
        <v>0.84</v>
      </c>
      <c r="BG74">
        <v>1.85</v>
      </c>
      <c r="BH74">
        <v>5.59</v>
      </c>
      <c r="BI74">
        <v>4.5999999999999996</v>
      </c>
      <c r="BJ74">
        <v>2.99</v>
      </c>
      <c r="BK74">
        <v>3.55</v>
      </c>
      <c r="BL74">
        <v>0.91</v>
      </c>
      <c r="BM74">
        <v>0</v>
      </c>
      <c r="BN74">
        <v>0.5</v>
      </c>
      <c r="BO74">
        <v>15</v>
      </c>
      <c r="BP74">
        <v>2.38</v>
      </c>
      <c r="BQ74">
        <v>4.41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70.449999999999989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124.5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23.199539999999999</v>
      </c>
      <c r="X75">
        <v>147.515625</v>
      </c>
      <c r="Y75">
        <v>0</v>
      </c>
      <c r="Z75">
        <v>1.1000000000000001</v>
      </c>
      <c r="AA75">
        <v>32.863999999999997</v>
      </c>
      <c r="AB75">
        <v>13.17004</v>
      </c>
      <c r="AC75">
        <v>9.6778399999999998</v>
      </c>
      <c r="AD75">
        <v>36.591700000000003</v>
      </c>
      <c r="AE75">
        <v>49.436556000000003</v>
      </c>
      <c r="AF75">
        <v>17.748000000000001</v>
      </c>
      <c r="AG75">
        <v>37.059600000000003</v>
      </c>
      <c r="AH75">
        <v>152.94049999999999</v>
      </c>
      <c r="AI75">
        <v>0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24.99</v>
      </c>
      <c r="AP75">
        <v>9.4794</v>
      </c>
      <c r="AQ75">
        <v>60.920999999999999</v>
      </c>
      <c r="AR75">
        <v>51.335999999999999</v>
      </c>
      <c r="AS75">
        <v>29.5944</v>
      </c>
      <c r="AT75">
        <v>11.700799999999999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70.250000000000014</v>
      </c>
      <c r="BA75">
        <f t="shared" si="4"/>
        <v>2669.2414359999998</v>
      </c>
      <c r="BB75">
        <v>72</v>
      </c>
      <c r="BD75">
        <v>22.5</v>
      </c>
      <c r="BE75">
        <v>3.73</v>
      </c>
      <c r="BF75">
        <v>0.86</v>
      </c>
      <c r="BG75">
        <v>1.8</v>
      </c>
      <c r="BH75">
        <v>5.59</v>
      </c>
      <c r="BI75">
        <v>4.5999999999999996</v>
      </c>
      <c r="BJ75">
        <v>2.99</v>
      </c>
      <c r="BK75">
        <v>3.54</v>
      </c>
      <c r="BL75">
        <v>0.98</v>
      </c>
      <c r="BM75">
        <v>0</v>
      </c>
      <c r="BN75">
        <v>0.49</v>
      </c>
      <c r="BO75">
        <v>15</v>
      </c>
      <c r="BP75">
        <v>2.33</v>
      </c>
      <c r="BQ75">
        <v>4.28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70.250000000000014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124.5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23.199539999999999</v>
      </c>
      <c r="X76">
        <v>147.515625</v>
      </c>
      <c r="Y76">
        <v>0</v>
      </c>
      <c r="Z76">
        <v>1.1000000000000001</v>
      </c>
      <c r="AA76">
        <v>42.14808</v>
      </c>
      <c r="AB76">
        <v>13.17004</v>
      </c>
      <c r="AC76">
        <v>9.6778399999999998</v>
      </c>
      <c r="AD76">
        <v>36.591700000000003</v>
      </c>
      <c r="AE76">
        <v>49.436556000000003</v>
      </c>
      <c r="AF76">
        <v>17.748000000000001</v>
      </c>
      <c r="AG76">
        <v>37.059600000000003</v>
      </c>
      <c r="AH76">
        <v>152.94049999999999</v>
      </c>
      <c r="AI76">
        <v>2.5459999999999998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24.99</v>
      </c>
      <c r="AP76">
        <v>9.4794</v>
      </c>
      <c r="AQ76">
        <v>60.920999999999999</v>
      </c>
      <c r="AR76">
        <v>46.92</v>
      </c>
      <c r="AS76">
        <v>29.5944</v>
      </c>
      <c r="AT76">
        <v>11.700799999999999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70.290000000000006</v>
      </c>
      <c r="BA76">
        <f t="shared" si="4"/>
        <v>2676.6955159999998</v>
      </c>
      <c r="BB76">
        <v>73</v>
      </c>
      <c r="BD76">
        <v>22.5</v>
      </c>
      <c r="BE76">
        <v>3.73</v>
      </c>
      <c r="BF76">
        <v>0.9</v>
      </c>
      <c r="BG76">
        <v>1.8</v>
      </c>
      <c r="BH76">
        <v>5.59</v>
      </c>
      <c r="BI76">
        <v>4.5999999999999996</v>
      </c>
      <c r="BJ76">
        <v>2.99</v>
      </c>
      <c r="BK76">
        <v>3.54</v>
      </c>
      <c r="BL76">
        <v>0.98</v>
      </c>
      <c r="BM76">
        <v>0</v>
      </c>
      <c r="BN76">
        <v>0.49</v>
      </c>
      <c r="BO76">
        <v>15</v>
      </c>
      <c r="BP76">
        <v>2.33</v>
      </c>
      <c r="BQ76">
        <v>4.28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70.290000000000006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124.5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27.315000000000001</v>
      </c>
      <c r="X77">
        <v>147.515625</v>
      </c>
      <c r="Y77">
        <v>0</v>
      </c>
      <c r="Z77">
        <v>6.6</v>
      </c>
      <c r="AA77">
        <v>42.14808</v>
      </c>
      <c r="AB77">
        <v>13.17004</v>
      </c>
      <c r="AC77">
        <v>9.6778399999999998</v>
      </c>
      <c r="AD77">
        <v>36.591700000000003</v>
      </c>
      <c r="AE77">
        <v>49.436556000000003</v>
      </c>
      <c r="AF77">
        <v>26.622</v>
      </c>
      <c r="AG77">
        <v>37.059600000000003</v>
      </c>
      <c r="AH77">
        <v>152.94049999999999</v>
      </c>
      <c r="AI77">
        <v>3.819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24.99</v>
      </c>
      <c r="AP77">
        <v>9.4794</v>
      </c>
      <c r="AQ77">
        <v>60.920999999999999</v>
      </c>
      <c r="AR77">
        <v>46.92</v>
      </c>
      <c r="AS77">
        <v>30.939599999999999</v>
      </c>
      <c r="AT77">
        <v>11.700799999999999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70.250000000000014</v>
      </c>
      <c r="BA77">
        <f t="shared" si="4"/>
        <v>2695.7631759999999</v>
      </c>
      <c r="BB77">
        <v>74</v>
      </c>
      <c r="BD77">
        <v>22.5</v>
      </c>
      <c r="BE77">
        <v>3.73</v>
      </c>
      <c r="BF77">
        <v>0.86</v>
      </c>
      <c r="BG77">
        <v>1.8</v>
      </c>
      <c r="BH77">
        <v>5.59</v>
      </c>
      <c r="BI77">
        <v>4.5999999999999996</v>
      </c>
      <c r="BJ77">
        <v>2.99</v>
      </c>
      <c r="BK77">
        <v>3.54</v>
      </c>
      <c r="BL77">
        <v>0.98</v>
      </c>
      <c r="BM77">
        <v>0</v>
      </c>
      <c r="BN77">
        <v>0.49</v>
      </c>
      <c r="BO77">
        <v>15</v>
      </c>
      <c r="BP77">
        <v>2.33</v>
      </c>
      <c r="BQ77">
        <v>4.28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70.250000000000014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124.5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29.135999999999999</v>
      </c>
      <c r="X78">
        <v>147.515625</v>
      </c>
      <c r="Y78">
        <v>0</v>
      </c>
      <c r="Z78">
        <v>6.6</v>
      </c>
      <c r="AA78">
        <v>42.14808</v>
      </c>
      <c r="AB78">
        <v>13.17004</v>
      </c>
      <c r="AC78">
        <v>19.35568</v>
      </c>
      <c r="AD78">
        <v>36.591700000000003</v>
      </c>
      <c r="AE78">
        <v>49.436556000000003</v>
      </c>
      <c r="AF78">
        <v>26.622</v>
      </c>
      <c r="AG78">
        <v>37.059600000000003</v>
      </c>
      <c r="AH78">
        <v>152.94049999999999</v>
      </c>
      <c r="AI78">
        <v>10.183999999999999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24.99</v>
      </c>
      <c r="AP78">
        <v>9.4794</v>
      </c>
      <c r="AQ78">
        <v>60.920999999999999</v>
      </c>
      <c r="AR78">
        <v>46.92</v>
      </c>
      <c r="AS78">
        <v>30.939599999999999</v>
      </c>
      <c r="AT78">
        <v>11.700799999999999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70.250000000000014</v>
      </c>
      <c r="BA78">
        <f t="shared" si="4"/>
        <v>2713.6270159999999</v>
      </c>
      <c r="BB78">
        <v>75</v>
      </c>
      <c r="BD78">
        <v>22.5</v>
      </c>
      <c r="BE78">
        <v>3.73</v>
      </c>
      <c r="BF78">
        <v>0.86</v>
      </c>
      <c r="BG78">
        <v>1.8</v>
      </c>
      <c r="BH78">
        <v>5.59</v>
      </c>
      <c r="BI78">
        <v>4.5999999999999996</v>
      </c>
      <c r="BJ78">
        <v>2.99</v>
      </c>
      <c r="BK78">
        <v>3.54</v>
      </c>
      <c r="BL78">
        <v>0.98</v>
      </c>
      <c r="BM78">
        <v>0</v>
      </c>
      <c r="BN78">
        <v>0.49</v>
      </c>
      <c r="BO78">
        <v>15</v>
      </c>
      <c r="BP78">
        <v>2.33</v>
      </c>
      <c r="BQ78">
        <v>4.28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70.250000000000014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124.5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29.135999999999999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37.059600000000003</v>
      </c>
      <c r="AH79">
        <v>154.69245000000001</v>
      </c>
      <c r="AI79">
        <v>14.003</v>
      </c>
      <c r="AJ79">
        <v>0</v>
      </c>
      <c r="AK79">
        <v>50.252400000000002</v>
      </c>
      <c r="AL79">
        <v>79.364599999999996</v>
      </c>
      <c r="AM79">
        <v>15.836040000000001</v>
      </c>
      <c r="AN79">
        <v>0.93737000000000004</v>
      </c>
      <c r="AO79">
        <v>24.99</v>
      </c>
      <c r="AP79">
        <v>9.4794</v>
      </c>
      <c r="AQ79">
        <v>62.244</v>
      </c>
      <c r="AR79">
        <v>44.16</v>
      </c>
      <c r="AS79">
        <v>29.5944</v>
      </c>
      <c r="AT79">
        <v>11.700799999999999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70.250000000000014</v>
      </c>
      <c r="BA79">
        <f t="shared" si="4"/>
        <v>2776.6204900000002</v>
      </c>
      <c r="BB79">
        <v>76</v>
      </c>
      <c r="BD79">
        <v>22.5</v>
      </c>
      <c r="BE79">
        <v>3.73</v>
      </c>
      <c r="BF79">
        <v>0.86</v>
      </c>
      <c r="BG79">
        <v>1.8</v>
      </c>
      <c r="BH79">
        <v>5.59</v>
      </c>
      <c r="BI79">
        <v>4.5999999999999996</v>
      </c>
      <c r="BJ79">
        <v>2.99</v>
      </c>
      <c r="BK79">
        <v>3.54</v>
      </c>
      <c r="BL79">
        <v>0.98</v>
      </c>
      <c r="BM79">
        <v>0</v>
      </c>
      <c r="BN79">
        <v>0.49</v>
      </c>
      <c r="BO79">
        <v>15</v>
      </c>
      <c r="BP79">
        <v>2.33</v>
      </c>
      <c r="BQ79">
        <v>4.28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70.250000000000014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124.5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29.135999999999999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37.059600000000003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79.364599999999996</v>
      </c>
      <c r="AM80">
        <v>15.836040000000001</v>
      </c>
      <c r="AN80">
        <v>0.93737000000000004</v>
      </c>
      <c r="AO80">
        <v>24.99</v>
      </c>
      <c r="AP80">
        <v>9.4794</v>
      </c>
      <c r="AQ80">
        <v>62.244</v>
      </c>
      <c r="AR80">
        <v>44.16</v>
      </c>
      <c r="AS80">
        <v>29.5944</v>
      </c>
      <c r="AT80">
        <v>11.700799999999999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70.250000000000014</v>
      </c>
      <c r="BA80">
        <f t="shared" si="4"/>
        <v>2828.0496900000003</v>
      </c>
      <c r="BB80">
        <v>77</v>
      </c>
      <c r="BD80">
        <v>22.5</v>
      </c>
      <c r="BE80">
        <v>3.73</v>
      </c>
      <c r="BF80">
        <v>0.86</v>
      </c>
      <c r="BG80">
        <v>1.8</v>
      </c>
      <c r="BH80">
        <v>5.59</v>
      </c>
      <c r="BI80">
        <v>4.5999999999999996</v>
      </c>
      <c r="BJ80">
        <v>2.99</v>
      </c>
      <c r="BK80">
        <v>3.54</v>
      </c>
      <c r="BL80">
        <v>0.98</v>
      </c>
      <c r="BM80">
        <v>0</v>
      </c>
      <c r="BN80">
        <v>0.49</v>
      </c>
      <c r="BO80">
        <v>15</v>
      </c>
      <c r="BP80">
        <v>2.33</v>
      </c>
      <c r="BQ80">
        <v>4.28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70.250000000000014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10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124.5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30.957000000000001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37.059600000000003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79.364599999999996</v>
      </c>
      <c r="AM81">
        <v>15.836040000000001</v>
      </c>
      <c r="AN81">
        <v>0.93737000000000004</v>
      </c>
      <c r="AO81">
        <v>24.99</v>
      </c>
      <c r="AP81">
        <v>9.4794</v>
      </c>
      <c r="AQ81">
        <v>62.244</v>
      </c>
      <c r="AR81">
        <v>38.64</v>
      </c>
      <c r="AS81">
        <v>29.5944</v>
      </c>
      <c r="AT81">
        <v>11.700799999999999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70.250000000000014</v>
      </c>
      <c r="BA81">
        <f t="shared" si="4"/>
        <v>2834.3506900000007</v>
      </c>
      <c r="BB81">
        <v>78</v>
      </c>
      <c r="BD81">
        <v>22.5</v>
      </c>
      <c r="BE81">
        <v>3.73</v>
      </c>
      <c r="BF81">
        <v>0.86</v>
      </c>
      <c r="BG81">
        <v>1.8</v>
      </c>
      <c r="BH81">
        <v>5.59</v>
      </c>
      <c r="BI81">
        <v>4.5999999999999996</v>
      </c>
      <c r="BJ81">
        <v>2.99</v>
      </c>
      <c r="BK81">
        <v>3.54</v>
      </c>
      <c r="BL81">
        <v>0.98</v>
      </c>
      <c r="BM81">
        <v>0</v>
      </c>
      <c r="BN81">
        <v>0.49</v>
      </c>
      <c r="BO81">
        <v>15</v>
      </c>
      <c r="BP81">
        <v>2.33</v>
      </c>
      <c r="BQ81">
        <v>4.28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70.250000000000014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10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124.5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30.957000000000001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37.059600000000003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79.364599999999996</v>
      </c>
      <c r="AM82">
        <v>15.836040000000001</v>
      </c>
      <c r="AN82">
        <v>0.93737000000000004</v>
      </c>
      <c r="AO82">
        <v>24.99</v>
      </c>
      <c r="AP82">
        <v>9.4794</v>
      </c>
      <c r="AQ82">
        <v>62.244</v>
      </c>
      <c r="AR82">
        <v>38.64</v>
      </c>
      <c r="AS82">
        <v>29.5944</v>
      </c>
      <c r="AT82">
        <v>11.700799999999999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70.250000000000014</v>
      </c>
      <c r="BA82">
        <f t="shared" si="4"/>
        <v>2834.3506900000007</v>
      </c>
      <c r="BB82">
        <v>79</v>
      </c>
      <c r="BD82">
        <v>22.5</v>
      </c>
      <c r="BE82">
        <v>3.73</v>
      </c>
      <c r="BF82">
        <v>0.86</v>
      </c>
      <c r="BG82">
        <v>1.8</v>
      </c>
      <c r="BH82">
        <v>5.59</v>
      </c>
      <c r="BI82">
        <v>4.5999999999999996</v>
      </c>
      <c r="BJ82">
        <v>2.99</v>
      </c>
      <c r="BK82">
        <v>3.54</v>
      </c>
      <c r="BL82">
        <v>0.98</v>
      </c>
      <c r="BM82">
        <v>0</v>
      </c>
      <c r="BN82">
        <v>0.49</v>
      </c>
      <c r="BO82">
        <v>15</v>
      </c>
      <c r="BP82">
        <v>2.33</v>
      </c>
      <c r="BQ82">
        <v>4.28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70.250000000000014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124.5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33.384999999999998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37.059600000000003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79.364599999999996</v>
      </c>
      <c r="AM83">
        <v>15.836040000000001</v>
      </c>
      <c r="AN83">
        <v>0.93737000000000004</v>
      </c>
      <c r="AO83">
        <v>24.99</v>
      </c>
      <c r="AP83">
        <v>10.247999999999999</v>
      </c>
      <c r="AQ83">
        <v>62.244</v>
      </c>
      <c r="AR83">
        <v>39.744</v>
      </c>
      <c r="AS83">
        <v>29.5944</v>
      </c>
      <c r="AT83">
        <v>12.524800000000001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70.09</v>
      </c>
      <c r="BA83">
        <f t="shared" si="4"/>
        <v>2829.3152900000009</v>
      </c>
      <c r="BB83">
        <v>80</v>
      </c>
      <c r="BD83">
        <v>22.5</v>
      </c>
      <c r="BE83">
        <v>3.73</v>
      </c>
      <c r="BF83">
        <v>0.7</v>
      </c>
      <c r="BG83">
        <v>1.8</v>
      </c>
      <c r="BH83">
        <v>5.59</v>
      </c>
      <c r="BI83">
        <v>4.5999999999999996</v>
      </c>
      <c r="BJ83">
        <v>2.99</v>
      </c>
      <c r="BK83">
        <v>3.54</v>
      </c>
      <c r="BL83">
        <v>0.98</v>
      </c>
      <c r="BM83">
        <v>0</v>
      </c>
      <c r="BN83">
        <v>0.49</v>
      </c>
      <c r="BO83">
        <v>15</v>
      </c>
      <c r="BP83">
        <v>2.33</v>
      </c>
      <c r="BQ83">
        <v>4.28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70.09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124.5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33.384999999999998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37.059600000000003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79.364599999999996</v>
      </c>
      <c r="AM84">
        <v>15.836040000000001</v>
      </c>
      <c r="AN84">
        <v>0.93737000000000004</v>
      </c>
      <c r="AO84">
        <v>24.99</v>
      </c>
      <c r="AP84">
        <v>11.529</v>
      </c>
      <c r="AQ84">
        <v>62.244</v>
      </c>
      <c r="AR84">
        <v>39.744</v>
      </c>
      <c r="AS84">
        <v>29.5944</v>
      </c>
      <c r="AT84">
        <v>13.348800000000001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70.09</v>
      </c>
      <c r="BA84">
        <f t="shared" si="4"/>
        <v>2831.4202900000009</v>
      </c>
      <c r="BB84">
        <v>81</v>
      </c>
      <c r="BD84">
        <v>22.5</v>
      </c>
      <c r="BE84">
        <v>3.73</v>
      </c>
      <c r="BF84">
        <v>0.7</v>
      </c>
      <c r="BG84">
        <v>1.8</v>
      </c>
      <c r="BH84">
        <v>5.59</v>
      </c>
      <c r="BI84">
        <v>4.5999999999999996</v>
      </c>
      <c r="BJ84">
        <v>2.99</v>
      </c>
      <c r="BK84">
        <v>3.54</v>
      </c>
      <c r="BL84">
        <v>0.98</v>
      </c>
      <c r="BM84">
        <v>0</v>
      </c>
      <c r="BN84">
        <v>0.49</v>
      </c>
      <c r="BO84">
        <v>15</v>
      </c>
      <c r="BP84">
        <v>2.33</v>
      </c>
      <c r="BQ84">
        <v>4.28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70.09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124.5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30.35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36.591700000000003</v>
      </c>
      <c r="AE85">
        <v>52.089799999999997</v>
      </c>
      <c r="AF85">
        <v>30.171600000000002</v>
      </c>
      <c r="AG85">
        <v>37.059600000000003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24.99</v>
      </c>
      <c r="AP85">
        <v>11.529</v>
      </c>
      <c r="AQ85">
        <v>62.244</v>
      </c>
      <c r="AR85">
        <v>39.744</v>
      </c>
      <c r="AS85">
        <v>29.5944</v>
      </c>
      <c r="AT85">
        <v>13.348800000000001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69.970000000000013</v>
      </c>
      <c r="BA85">
        <f t="shared" si="4"/>
        <v>2826.2837900000004</v>
      </c>
      <c r="BB85">
        <v>82</v>
      </c>
      <c r="BD85">
        <v>22.5</v>
      </c>
      <c r="BE85">
        <v>3.73</v>
      </c>
      <c r="BF85">
        <v>0.64</v>
      </c>
      <c r="BG85">
        <v>1.8</v>
      </c>
      <c r="BH85">
        <v>5.59</v>
      </c>
      <c r="BI85">
        <v>4.5999999999999996</v>
      </c>
      <c r="BJ85">
        <v>2.99</v>
      </c>
      <c r="BK85">
        <v>3.54</v>
      </c>
      <c r="BL85">
        <v>0.98</v>
      </c>
      <c r="BM85">
        <v>0</v>
      </c>
      <c r="BN85">
        <v>0.49</v>
      </c>
      <c r="BO85">
        <v>15</v>
      </c>
      <c r="BP85">
        <v>2.33</v>
      </c>
      <c r="BQ85">
        <v>4.28</v>
      </c>
      <c r="BR85">
        <v>1.1200000000000001</v>
      </c>
      <c r="BS85">
        <v>0.38</v>
      </c>
      <c r="BT85">
        <v>0</v>
      </c>
      <c r="BU85">
        <v>0</v>
      </c>
      <c r="BV85">
        <v>0</v>
      </c>
      <c r="BW85">
        <f t="shared" si="5"/>
        <v>69.970000000000013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124.5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30.35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36.591700000000003</v>
      </c>
      <c r="AE86">
        <v>52.089799999999997</v>
      </c>
      <c r="AF86">
        <v>30.171600000000002</v>
      </c>
      <c r="AG86">
        <v>37.059600000000003</v>
      </c>
      <c r="AH86">
        <v>154.69245000000001</v>
      </c>
      <c r="AI86">
        <v>7.6379999999999999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24.99</v>
      </c>
      <c r="AP86">
        <v>11.529</v>
      </c>
      <c r="AQ86">
        <v>62.244</v>
      </c>
      <c r="AR86">
        <v>39.744</v>
      </c>
      <c r="AS86">
        <v>29.5944</v>
      </c>
      <c r="AT86">
        <v>13.348800000000001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70.09</v>
      </c>
      <c r="BA86">
        <f t="shared" si="4"/>
        <v>2768.6095900000005</v>
      </c>
      <c r="BB86">
        <v>83</v>
      </c>
      <c r="BD86">
        <v>22.5</v>
      </c>
      <c r="BE86">
        <v>3.73</v>
      </c>
      <c r="BF86">
        <v>0.7</v>
      </c>
      <c r="BG86">
        <v>1.8</v>
      </c>
      <c r="BH86">
        <v>5.59</v>
      </c>
      <c r="BI86">
        <v>4.5999999999999996</v>
      </c>
      <c r="BJ86">
        <v>2.99</v>
      </c>
      <c r="BK86">
        <v>3.54</v>
      </c>
      <c r="BL86">
        <v>0.98</v>
      </c>
      <c r="BM86">
        <v>0</v>
      </c>
      <c r="BN86">
        <v>0.49</v>
      </c>
      <c r="BO86">
        <v>15</v>
      </c>
      <c r="BP86">
        <v>2.33</v>
      </c>
      <c r="BQ86">
        <v>4.28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70.09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124.5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33.384999999999998</v>
      </c>
      <c r="X87">
        <v>147.515625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37.059600000000003</v>
      </c>
      <c r="AH87">
        <v>152.94049999999999</v>
      </c>
      <c r="AI87">
        <v>3.1825000000000001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24.99</v>
      </c>
      <c r="AP87">
        <v>11.529</v>
      </c>
      <c r="AQ87">
        <v>62.244</v>
      </c>
      <c r="AR87">
        <v>39.744</v>
      </c>
      <c r="AS87">
        <v>29.5944</v>
      </c>
      <c r="AT87">
        <v>13.348800000000001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70.02000000000001</v>
      </c>
      <c r="BA87">
        <f t="shared" si="4"/>
        <v>2743.1449240000002</v>
      </c>
      <c r="BB87">
        <v>84</v>
      </c>
      <c r="BD87">
        <v>22.5</v>
      </c>
      <c r="BE87">
        <v>3.73</v>
      </c>
      <c r="BF87">
        <v>0.86</v>
      </c>
      <c r="BG87">
        <v>1.8</v>
      </c>
      <c r="BH87">
        <v>5.59</v>
      </c>
      <c r="BI87">
        <v>4.5999999999999996</v>
      </c>
      <c r="BJ87">
        <v>2.99</v>
      </c>
      <c r="BK87">
        <v>3.54</v>
      </c>
      <c r="BL87">
        <v>0.81</v>
      </c>
      <c r="BM87">
        <v>0</v>
      </c>
      <c r="BN87">
        <v>0.49</v>
      </c>
      <c r="BO87">
        <v>15</v>
      </c>
      <c r="BP87">
        <v>2.33</v>
      </c>
      <c r="BQ87">
        <v>4.28</v>
      </c>
      <c r="BR87">
        <v>1.1200000000000001</v>
      </c>
      <c r="BS87">
        <v>0.38</v>
      </c>
      <c r="BT87">
        <v>0</v>
      </c>
      <c r="BU87">
        <v>0</v>
      </c>
      <c r="BV87">
        <v>0</v>
      </c>
      <c r="BW87">
        <f t="shared" si="5"/>
        <v>70.02000000000001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124.5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33.384999999999998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37.059600000000003</v>
      </c>
      <c r="AH88">
        <v>152.94049999999999</v>
      </c>
      <c r="AI88">
        <v>3.1825000000000001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24.99</v>
      </c>
      <c r="AP88">
        <v>11.529</v>
      </c>
      <c r="AQ88">
        <v>62.244</v>
      </c>
      <c r="AR88">
        <v>39.744</v>
      </c>
      <c r="AS88">
        <v>29.5944</v>
      </c>
      <c r="AT88">
        <v>13.348800000000001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69.970000000000013</v>
      </c>
      <c r="BA88">
        <f t="shared" si="4"/>
        <v>2743.094924</v>
      </c>
      <c r="BB88">
        <v>85</v>
      </c>
      <c r="BD88">
        <v>22.5</v>
      </c>
      <c r="BE88">
        <v>3.73</v>
      </c>
      <c r="BF88">
        <v>0.86</v>
      </c>
      <c r="BG88">
        <v>1.8</v>
      </c>
      <c r="BH88">
        <v>5.59</v>
      </c>
      <c r="BI88">
        <v>4.5999999999999996</v>
      </c>
      <c r="BJ88">
        <v>2.99</v>
      </c>
      <c r="BK88">
        <v>3.54</v>
      </c>
      <c r="BL88">
        <v>0.81</v>
      </c>
      <c r="BM88">
        <v>0</v>
      </c>
      <c r="BN88">
        <v>0.49</v>
      </c>
      <c r="BO88">
        <v>15</v>
      </c>
      <c r="BP88">
        <v>2.33</v>
      </c>
      <c r="BQ88">
        <v>4.28</v>
      </c>
      <c r="BR88">
        <v>1.1200000000000001</v>
      </c>
      <c r="BS88">
        <v>0.33</v>
      </c>
      <c r="BT88">
        <v>0</v>
      </c>
      <c r="BU88">
        <v>0</v>
      </c>
      <c r="BV88">
        <v>0</v>
      </c>
      <c r="BW88">
        <f t="shared" si="5"/>
        <v>69.970000000000013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124.5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37.059600000000003</v>
      </c>
      <c r="AH89">
        <v>152.94049999999999</v>
      </c>
      <c r="AI89">
        <v>3.1825000000000001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0.93737000000000004</v>
      </c>
      <c r="AO89">
        <v>24.99</v>
      </c>
      <c r="AP89">
        <v>11.529</v>
      </c>
      <c r="AQ89">
        <v>62.244</v>
      </c>
      <c r="AR89">
        <v>39.744</v>
      </c>
      <c r="AS89">
        <v>30.939599999999999</v>
      </c>
      <c r="AT89">
        <v>13.348800000000001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69.88000000000001</v>
      </c>
      <c r="BA89">
        <f t="shared" si="4"/>
        <v>2745.7644340000006</v>
      </c>
      <c r="BB89">
        <v>86</v>
      </c>
      <c r="BD89">
        <v>22.5</v>
      </c>
      <c r="BE89">
        <v>3.73</v>
      </c>
      <c r="BF89">
        <v>0.82</v>
      </c>
      <c r="BG89">
        <v>1.8</v>
      </c>
      <c r="BH89">
        <v>5.59</v>
      </c>
      <c r="BI89">
        <v>4.5999999999999996</v>
      </c>
      <c r="BJ89">
        <v>2.99</v>
      </c>
      <c r="BK89">
        <v>3.54</v>
      </c>
      <c r="BL89">
        <v>0.81</v>
      </c>
      <c r="BM89">
        <v>0</v>
      </c>
      <c r="BN89">
        <v>0.49</v>
      </c>
      <c r="BO89">
        <v>15</v>
      </c>
      <c r="BP89">
        <v>2.33</v>
      </c>
      <c r="BQ89">
        <v>4.28</v>
      </c>
      <c r="BR89">
        <v>1.1200000000000001</v>
      </c>
      <c r="BS89">
        <v>0.28000000000000003</v>
      </c>
      <c r="BT89">
        <v>0</v>
      </c>
      <c r="BU89">
        <v>0</v>
      </c>
      <c r="BV89">
        <v>0</v>
      </c>
      <c r="BW89">
        <f t="shared" si="5"/>
        <v>69.88000000000001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124.5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37.059600000000003</v>
      </c>
      <c r="AH90">
        <v>152.94049999999999</v>
      </c>
      <c r="AI90">
        <v>3.1825000000000001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0.93737000000000004</v>
      </c>
      <c r="AO90">
        <v>24.99</v>
      </c>
      <c r="AP90">
        <v>11.529</v>
      </c>
      <c r="AQ90">
        <v>62.244</v>
      </c>
      <c r="AR90">
        <v>39.744</v>
      </c>
      <c r="AS90">
        <v>30.939599999999999</v>
      </c>
      <c r="AT90">
        <v>13.348800000000001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69.870000000000019</v>
      </c>
      <c r="BA90">
        <f t="shared" si="4"/>
        <v>2745.7544340000004</v>
      </c>
      <c r="BB90">
        <v>87</v>
      </c>
      <c r="BD90">
        <v>22.5</v>
      </c>
      <c r="BE90">
        <v>3.73</v>
      </c>
      <c r="BF90">
        <v>0.86</v>
      </c>
      <c r="BG90">
        <v>1.8</v>
      </c>
      <c r="BH90">
        <v>5.59</v>
      </c>
      <c r="BI90">
        <v>4.5999999999999996</v>
      </c>
      <c r="BJ90">
        <v>2.99</v>
      </c>
      <c r="BK90">
        <v>3.54</v>
      </c>
      <c r="BL90">
        <v>0.81</v>
      </c>
      <c r="BM90">
        <v>0</v>
      </c>
      <c r="BN90">
        <v>0.49</v>
      </c>
      <c r="BO90">
        <v>15</v>
      </c>
      <c r="BP90">
        <v>2.33</v>
      </c>
      <c r="BQ90">
        <v>4.28</v>
      </c>
      <c r="BR90">
        <v>1.1200000000000001</v>
      </c>
      <c r="BS90">
        <v>0.23</v>
      </c>
      <c r="BT90">
        <v>0</v>
      </c>
      <c r="BU90">
        <v>0</v>
      </c>
      <c r="BV90">
        <v>0</v>
      </c>
      <c r="BW90">
        <f t="shared" si="5"/>
        <v>69.870000000000019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124.5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32.170999999999999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36.591700000000003</v>
      </c>
      <c r="AE91">
        <v>52.089799999999997</v>
      </c>
      <c r="AF91">
        <v>30.171600000000002</v>
      </c>
      <c r="AG91">
        <v>37.059600000000003</v>
      </c>
      <c r="AH91">
        <v>154.69245000000001</v>
      </c>
      <c r="AI91">
        <v>3.1825000000000001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0.93737000000000004</v>
      </c>
      <c r="AO91">
        <v>24.99</v>
      </c>
      <c r="AP91">
        <v>11.529</v>
      </c>
      <c r="AQ91">
        <v>62.244</v>
      </c>
      <c r="AR91">
        <v>51.335999999999999</v>
      </c>
      <c r="AS91">
        <v>30.939599999999999</v>
      </c>
      <c r="AT91">
        <v>13.348800000000001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70.25</v>
      </c>
      <c r="BA91">
        <f t="shared" si="4"/>
        <v>2779.0722900000005</v>
      </c>
      <c r="BB91">
        <v>88</v>
      </c>
      <c r="BD91">
        <v>22.5</v>
      </c>
      <c r="BE91">
        <v>3.81</v>
      </c>
      <c r="BF91">
        <v>0.84</v>
      </c>
      <c r="BG91">
        <v>1.85</v>
      </c>
      <c r="BH91">
        <v>5.59</v>
      </c>
      <c r="BI91">
        <v>4.5999999999999996</v>
      </c>
      <c r="BJ91">
        <v>2.99</v>
      </c>
      <c r="BK91">
        <v>3.62</v>
      </c>
      <c r="BL91">
        <v>0.88</v>
      </c>
      <c r="BM91">
        <v>0</v>
      </c>
      <c r="BN91">
        <v>0.5</v>
      </c>
      <c r="BO91">
        <v>15</v>
      </c>
      <c r="BP91">
        <v>2.38</v>
      </c>
      <c r="BQ91">
        <v>4.41</v>
      </c>
      <c r="BR91">
        <v>1.08</v>
      </c>
      <c r="BS91">
        <v>0.2</v>
      </c>
      <c r="BT91">
        <v>0</v>
      </c>
      <c r="BU91">
        <v>0</v>
      </c>
      <c r="BV91">
        <v>0</v>
      </c>
      <c r="BW91">
        <f t="shared" si="5"/>
        <v>70.25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124.5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30.957000000000001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36.591700000000003</v>
      </c>
      <c r="AE92">
        <v>52.089799999999997</v>
      </c>
      <c r="AF92">
        <v>30.171600000000002</v>
      </c>
      <c r="AG92">
        <v>37.059600000000003</v>
      </c>
      <c r="AH92">
        <v>154.69245000000001</v>
      </c>
      <c r="AI92">
        <v>3.1825000000000001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0.93737000000000004</v>
      </c>
      <c r="AO92">
        <v>24.99</v>
      </c>
      <c r="AP92">
        <v>11.529</v>
      </c>
      <c r="AQ92">
        <v>62.244</v>
      </c>
      <c r="AR92">
        <v>51.335999999999999</v>
      </c>
      <c r="AS92">
        <v>30.939599999999999</v>
      </c>
      <c r="AT92">
        <v>13.348800000000001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70.25</v>
      </c>
      <c r="BA92">
        <f t="shared" si="4"/>
        <v>2777.8582900000006</v>
      </c>
      <c r="BB92">
        <v>89</v>
      </c>
      <c r="BD92">
        <v>22.5</v>
      </c>
      <c r="BE92">
        <v>3.81</v>
      </c>
      <c r="BF92">
        <v>0.84</v>
      </c>
      <c r="BG92">
        <v>1.85</v>
      </c>
      <c r="BH92">
        <v>5.59</v>
      </c>
      <c r="BI92">
        <v>4.5999999999999996</v>
      </c>
      <c r="BJ92">
        <v>2.99</v>
      </c>
      <c r="BK92">
        <v>3.62</v>
      </c>
      <c r="BL92">
        <v>0.88</v>
      </c>
      <c r="BM92">
        <v>0</v>
      </c>
      <c r="BN92">
        <v>0.5</v>
      </c>
      <c r="BO92">
        <v>15</v>
      </c>
      <c r="BP92">
        <v>2.38</v>
      </c>
      <c r="BQ92">
        <v>4.41</v>
      </c>
      <c r="BR92">
        <v>1.08</v>
      </c>
      <c r="BS92">
        <v>0.2</v>
      </c>
      <c r="BT92">
        <v>0</v>
      </c>
      <c r="BU92">
        <v>0</v>
      </c>
      <c r="BV92">
        <v>0</v>
      </c>
      <c r="BW92">
        <f t="shared" si="5"/>
        <v>70.25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124.5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32.777999999999999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36.591700000000003</v>
      </c>
      <c r="AE93">
        <v>52.089799999999997</v>
      </c>
      <c r="AF93">
        <v>30.171600000000002</v>
      </c>
      <c r="AG93">
        <v>37.059600000000003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0.93737000000000004</v>
      </c>
      <c r="AO93">
        <v>27.341999999999999</v>
      </c>
      <c r="AP93">
        <v>11.529</v>
      </c>
      <c r="AQ93">
        <v>62.244</v>
      </c>
      <c r="AR93">
        <v>51.335999999999999</v>
      </c>
      <c r="AS93">
        <v>30.939599999999999</v>
      </c>
      <c r="AT93">
        <v>13.348800000000001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70.25</v>
      </c>
      <c r="BA93">
        <f t="shared" si="4"/>
        <v>2792.8517900000011</v>
      </c>
      <c r="BB93">
        <v>90</v>
      </c>
      <c r="BD93">
        <v>22.5</v>
      </c>
      <c r="BE93">
        <v>3.81</v>
      </c>
      <c r="BF93">
        <v>0.84</v>
      </c>
      <c r="BG93">
        <v>1.85</v>
      </c>
      <c r="BH93">
        <v>5.59</v>
      </c>
      <c r="BI93">
        <v>4.5999999999999996</v>
      </c>
      <c r="BJ93">
        <v>2.99</v>
      </c>
      <c r="BK93">
        <v>3.62</v>
      </c>
      <c r="BL93">
        <v>0.88</v>
      </c>
      <c r="BM93">
        <v>0</v>
      </c>
      <c r="BN93">
        <v>0.5</v>
      </c>
      <c r="BO93">
        <v>15</v>
      </c>
      <c r="BP93">
        <v>2.38</v>
      </c>
      <c r="BQ93">
        <v>4.41</v>
      </c>
      <c r="BR93">
        <v>1.08</v>
      </c>
      <c r="BS93">
        <v>0.2</v>
      </c>
      <c r="BT93">
        <v>0</v>
      </c>
      <c r="BU93">
        <v>0</v>
      </c>
      <c r="BV93">
        <v>0</v>
      </c>
      <c r="BW93">
        <f t="shared" si="5"/>
        <v>70.25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124.5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36.591700000000003</v>
      </c>
      <c r="AE94">
        <v>52.089799999999997</v>
      </c>
      <c r="AF94">
        <v>30.171600000000002</v>
      </c>
      <c r="AG94">
        <v>37.059600000000003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0.93737000000000004</v>
      </c>
      <c r="AO94">
        <v>27.341999999999999</v>
      </c>
      <c r="AP94">
        <v>11.529</v>
      </c>
      <c r="AQ94">
        <v>62.244</v>
      </c>
      <c r="AR94">
        <v>39.744</v>
      </c>
      <c r="AS94">
        <v>30.939599999999999</v>
      </c>
      <c r="AT94">
        <v>13.348800000000001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70.17</v>
      </c>
      <c r="BA94">
        <f t="shared" si="4"/>
        <v>2783.2011000000016</v>
      </c>
      <c r="BB94">
        <v>91</v>
      </c>
      <c r="BD94">
        <v>22.5</v>
      </c>
      <c r="BE94">
        <v>3.81</v>
      </c>
      <c r="BF94">
        <v>0.84</v>
      </c>
      <c r="BG94">
        <v>1.85</v>
      </c>
      <c r="BH94">
        <v>5.59</v>
      </c>
      <c r="BI94">
        <v>4.5999999999999996</v>
      </c>
      <c r="BJ94">
        <v>2.99</v>
      </c>
      <c r="BK94">
        <v>3.56</v>
      </c>
      <c r="BL94">
        <v>0.86</v>
      </c>
      <c r="BM94">
        <v>0</v>
      </c>
      <c r="BN94">
        <v>0.5</v>
      </c>
      <c r="BO94">
        <v>15</v>
      </c>
      <c r="BP94">
        <v>2.38</v>
      </c>
      <c r="BQ94">
        <v>4.41</v>
      </c>
      <c r="BR94">
        <v>1.08</v>
      </c>
      <c r="BS94">
        <v>0.2</v>
      </c>
      <c r="BT94">
        <v>0</v>
      </c>
      <c r="BU94">
        <v>0</v>
      </c>
      <c r="BV94">
        <v>0</v>
      </c>
      <c r="BW94">
        <f t="shared" si="5"/>
        <v>70.17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124.5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37.059600000000003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0.93737000000000004</v>
      </c>
      <c r="AO95">
        <v>27.341999999999999</v>
      </c>
      <c r="AP95">
        <v>11.529</v>
      </c>
      <c r="AQ95">
        <v>62.244</v>
      </c>
      <c r="AR95">
        <v>37.536000000000001</v>
      </c>
      <c r="AS95">
        <v>29.5944</v>
      </c>
      <c r="AT95">
        <v>13.348800000000001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70.17</v>
      </c>
      <c r="BA95">
        <f t="shared" si="4"/>
        <v>2765.1855340000011</v>
      </c>
      <c r="BB95">
        <v>92</v>
      </c>
      <c r="BD95">
        <v>22.5</v>
      </c>
      <c r="BE95">
        <v>3.81</v>
      </c>
      <c r="BF95">
        <v>0.84</v>
      </c>
      <c r="BG95">
        <v>1.85</v>
      </c>
      <c r="BH95">
        <v>5.59</v>
      </c>
      <c r="BI95">
        <v>4.5999999999999996</v>
      </c>
      <c r="BJ95">
        <v>2.99</v>
      </c>
      <c r="BK95">
        <v>3.56</v>
      </c>
      <c r="BL95">
        <v>0.86</v>
      </c>
      <c r="BM95">
        <v>0</v>
      </c>
      <c r="BN95">
        <v>0.5</v>
      </c>
      <c r="BO95">
        <v>15</v>
      </c>
      <c r="BP95">
        <v>2.38</v>
      </c>
      <c r="BQ95">
        <v>4.41</v>
      </c>
      <c r="BR95">
        <v>1.08</v>
      </c>
      <c r="BS95">
        <v>0.2</v>
      </c>
      <c r="BT95">
        <v>0</v>
      </c>
      <c r="BU95">
        <v>0</v>
      </c>
      <c r="BV95">
        <v>0</v>
      </c>
      <c r="BW95">
        <f t="shared" si="5"/>
        <v>70.17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124.5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37.059600000000003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0.93737000000000004</v>
      </c>
      <c r="AO96">
        <v>27.341999999999999</v>
      </c>
      <c r="AP96">
        <v>11.529</v>
      </c>
      <c r="AQ96">
        <v>62.244</v>
      </c>
      <c r="AR96">
        <v>37.536000000000001</v>
      </c>
      <c r="AS96">
        <v>29.5944</v>
      </c>
      <c r="AT96">
        <v>13.348800000000001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70.17</v>
      </c>
      <c r="BA96">
        <f t="shared" si="4"/>
        <v>2765.1855340000011</v>
      </c>
      <c r="BB96">
        <v>93</v>
      </c>
      <c r="BD96">
        <v>22.5</v>
      </c>
      <c r="BE96">
        <v>3.81</v>
      </c>
      <c r="BF96">
        <v>0.84</v>
      </c>
      <c r="BG96">
        <v>1.85</v>
      </c>
      <c r="BH96">
        <v>5.59</v>
      </c>
      <c r="BI96">
        <v>4.5999999999999996</v>
      </c>
      <c r="BJ96">
        <v>2.99</v>
      </c>
      <c r="BK96">
        <v>3.56</v>
      </c>
      <c r="BL96">
        <v>0.86</v>
      </c>
      <c r="BM96">
        <v>0</v>
      </c>
      <c r="BN96">
        <v>0.5</v>
      </c>
      <c r="BO96">
        <v>15</v>
      </c>
      <c r="BP96">
        <v>2.38</v>
      </c>
      <c r="BQ96">
        <v>4.41</v>
      </c>
      <c r="BR96">
        <v>1.08</v>
      </c>
      <c r="BS96">
        <v>0.2</v>
      </c>
      <c r="BT96">
        <v>0</v>
      </c>
      <c r="BU96">
        <v>0</v>
      </c>
      <c r="BV96">
        <v>0</v>
      </c>
      <c r="BW96">
        <f t="shared" si="5"/>
        <v>70.17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124.5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37.059600000000003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0.93737000000000004</v>
      </c>
      <c r="AO97">
        <v>27.341999999999999</v>
      </c>
      <c r="AP97">
        <v>11.529</v>
      </c>
      <c r="AQ97">
        <v>62.244</v>
      </c>
      <c r="AR97">
        <v>37.536000000000001</v>
      </c>
      <c r="AS97">
        <v>29.5944</v>
      </c>
      <c r="AT97">
        <v>13.348800000000001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70.2</v>
      </c>
      <c r="BA97">
        <f t="shared" si="4"/>
        <v>2765.2155340000008</v>
      </c>
      <c r="BB97">
        <v>94</v>
      </c>
      <c r="BD97">
        <v>22.5</v>
      </c>
      <c r="BE97">
        <v>3.81</v>
      </c>
      <c r="BF97">
        <v>0.87</v>
      </c>
      <c r="BG97">
        <v>1.85</v>
      </c>
      <c r="BH97">
        <v>5.59</v>
      </c>
      <c r="BI97">
        <v>4.5999999999999996</v>
      </c>
      <c r="BJ97">
        <v>2.99</v>
      </c>
      <c r="BK97">
        <v>3.56</v>
      </c>
      <c r="BL97">
        <v>0.86</v>
      </c>
      <c r="BM97">
        <v>0</v>
      </c>
      <c r="BN97">
        <v>0.5</v>
      </c>
      <c r="BO97">
        <v>15</v>
      </c>
      <c r="BP97">
        <v>2.38</v>
      </c>
      <c r="BQ97">
        <v>4.41</v>
      </c>
      <c r="BR97">
        <v>1.08</v>
      </c>
      <c r="BS97">
        <v>0.2</v>
      </c>
      <c r="BT97">
        <v>0</v>
      </c>
      <c r="BU97">
        <v>0</v>
      </c>
      <c r="BV97">
        <v>0</v>
      </c>
      <c r="BW97">
        <f t="shared" si="5"/>
        <v>70.2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46</v>
      </c>
      <c r="N98">
        <v>118.125</v>
      </c>
      <c r="O98">
        <v>123.66562500000001</v>
      </c>
      <c r="P98">
        <v>124.5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37.059600000000003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0.93737000000000004</v>
      </c>
      <c r="AO98">
        <v>27.341999999999999</v>
      </c>
      <c r="AP98">
        <v>11.529</v>
      </c>
      <c r="AQ98">
        <v>62.244</v>
      </c>
      <c r="AR98">
        <v>37.536000000000001</v>
      </c>
      <c r="AS98">
        <v>29.5944</v>
      </c>
      <c r="AT98">
        <v>14.172800000000001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70.2</v>
      </c>
      <c r="BA98">
        <f t="shared" si="4"/>
        <v>2766.0395340000005</v>
      </c>
      <c r="BB98">
        <v>95</v>
      </c>
      <c r="BD98">
        <v>22.5</v>
      </c>
      <c r="BE98">
        <v>3.81</v>
      </c>
      <c r="BF98">
        <v>0.87</v>
      </c>
      <c r="BG98">
        <v>1.85</v>
      </c>
      <c r="BH98">
        <v>5.59</v>
      </c>
      <c r="BI98">
        <v>4.5999999999999996</v>
      </c>
      <c r="BJ98">
        <v>2.99</v>
      </c>
      <c r="BK98">
        <v>3.56</v>
      </c>
      <c r="BL98">
        <v>0.86</v>
      </c>
      <c r="BM98">
        <v>0</v>
      </c>
      <c r="BN98">
        <v>0.5</v>
      </c>
      <c r="BO98">
        <v>15</v>
      </c>
      <c r="BP98">
        <v>2.38</v>
      </c>
      <c r="BQ98">
        <v>4.41</v>
      </c>
      <c r="BR98">
        <v>1.08</v>
      </c>
      <c r="BS98">
        <v>0.2</v>
      </c>
      <c r="BT98">
        <v>0</v>
      </c>
      <c r="BU98">
        <v>0</v>
      </c>
      <c r="BV98">
        <v>0</v>
      </c>
      <c r="BW98">
        <f t="shared" si="5"/>
        <v>70.2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5.0000000000000001E-3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5.1398459749999992</v>
      </c>
      <c r="L99">
        <f t="shared" si="6"/>
        <v>14.521118749999991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2.988</v>
      </c>
      <c r="Q99">
        <f t="shared" si="6"/>
        <v>0.5188994499999996</v>
      </c>
      <c r="R99">
        <f t="shared" si="6"/>
        <v>1.0101935500000012</v>
      </c>
      <c r="S99">
        <f t="shared" si="6"/>
        <v>0.62916435000000093</v>
      </c>
      <c r="T99">
        <f t="shared" si="6"/>
        <v>0</v>
      </c>
      <c r="U99">
        <f t="shared" si="6"/>
        <v>8.1059062499999914</v>
      </c>
      <c r="V99">
        <f t="shared" si="6"/>
        <v>0.49171902650000032</v>
      </c>
      <c r="W99">
        <f t="shared" si="6"/>
        <v>0.6079332624999999</v>
      </c>
      <c r="X99">
        <f t="shared" si="6"/>
        <v>3.540375</v>
      </c>
      <c r="Y99">
        <f t="shared" si="6"/>
        <v>0</v>
      </c>
      <c r="Z99">
        <f t="shared" si="6"/>
        <v>0.28580200000000022</v>
      </c>
      <c r="AA99">
        <f t="shared" si="6"/>
        <v>0.55299920999999985</v>
      </c>
      <c r="AB99">
        <f t="shared" si="6"/>
        <v>0.6824959999999991</v>
      </c>
      <c r="AC99">
        <f t="shared" si="6"/>
        <v>0.48615196599999994</v>
      </c>
      <c r="AD99">
        <f t="shared" si="6"/>
        <v>0.77582329999999999</v>
      </c>
      <c r="AE99">
        <f t="shared" si="6"/>
        <v>1.1944370760000009</v>
      </c>
      <c r="AF99">
        <f t="shared" si="6"/>
        <v>0.36412980000000017</v>
      </c>
      <c r="AG99">
        <f t="shared" si="6"/>
        <v>0.88943040000000084</v>
      </c>
      <c r="AH99">
        <f t="shared" si="6"/>
        <v>3.6758278500000041</v>
      </c>
      <c r="AI99">
        <f t="shared" si="6"/>
        <v>0.29164429999999975</v>
      </c>
      <c r="AJ99">
        <f t="shared" si="6"/>
        <v>0</v>
      </c>
      <c r="AK99">
        <f t="shared" si="6"/>
        <v>1.2060575999999998</v>
      </c>
      <c r="AL99">
        <f t="shared" si="6"/>
        <v>1.881510399999998</v>
      </c>
      <c r="AM99">
        <f t="shared" si="6"/>
        <v>0.11992334500000008</v>
      </c>
      <c r="AN99">
        <f t="shared" si="6"/>
        <v>2.2535140000000023E-2</v>
      </c>
      <c r="AO99">
        <f t="shared" si="6"/>
        <v>0.61107900000000004</v>
      </c>
      <c r="AP99">
        <f t="shared" si="6"/>
        <v>0.24716895000000033</v>
      </c>
      <c r="AQ99">
        <f t="shared" si="6"/>
        <v>0.7371000000000002</v>
      </c>
      <c r="AR99">
        <f t="shared" si="6"/>
        <v>0.99843000000000015</v>
      </c>
      <c r="AS99">
        <f t="shared" si="6"/>
        <v>0.72300195450000004</v>
      </c>
      <c r="AT99">
        <f t="shared" si="6"/>
        <v>0.32520906349999984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1.6986625000000011</v>
      </c>
      <c r="BA99">
        <f t="shared" si="4"/>
        <v>62.237050468999968</v>
      </c>
      <c r="BD99">
        <f t="shared" ref="BD99:BW99" si="7">SUM(BD3:BD98)/4000</f>
        <v>0.54</v>
      </c>
      <c r="BE99">
        <f t="shared" si="7"/>
        <v>9.0760000000000091E-2</v>
      </c>
      <c r="BF99">
        <f t="shared" si="7"/>
        <v>1.9737500000000015E-2</v>
      </c>
      <c r="BG99">
        <f t="shared" si="7"/>
        <v>4.3999999999999984E-2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8.5957500000000089E-2</v>
      </c>
      <c r="BL99">
        <f t="shared" si="7"/>
        <v>2.3530000000000006E-2</v>
      </c>
      <c r="BM99">
        <f t="shared" si="7"/>
        <v>0</v>
      </c>
      <c r="BN99">
        <f t="shared" si="7"/>
        <v>1.188000000000001E-2</v>
      </c>
      <c r="BO99">
        <f t="shared" si="7"/>
        <v>0.36</v>
      </c>
      <c r="BP99">
        <f t="shared" si="7"/>
        <v>6.5467499999999998E-2</v>
      </c>
      <c r="BQ99">
        <f t="shared" si="7"/>
        <v>0.10479999999999999</v>
      </c>
      <c r="BR99">
        <f t="shared" si="7"/>
        <v>2.6319999999999996E-2</v>
      </c>
      <c r="BS99">
        <f t="shared" si="7"/>
        <v>9.8900000000000099E-3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1.6986625000000011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208.97798499999999</v>
      </c>
      <c r="L3">
        <v>633.29433700000004</v>
      </c>
      <c r="M3">
        <v>44.601599999999998</v>
      </c>
      <c r="N3">
        <v>114.53400000000001</v>
      </c>
      <c r="O3">
        <v>119.90619</v>
      </c>
      <c r="P3">
        <v>120.7152</v>
      </c>
      <c r="Q3">
        <v>21.156672</v>
      </c>
      <c r="R3">
        <v>41.101441000000001</v>
      </c>
      <c r="S3">
        <v>25.587841000000001</v>
      </c>
      <c r="T3">
        <v>0</v>
      </c>
      <c r="U3">
        <v>338.36615999999998</v>
      </c>
      <c r="V3">
        <v>20.099807999999999</v>
      </c>
      <c r="W3">
        <v>22.494274000000001</v>
      </c>
      <c r="X3">
        <v>143.03115</v>
      </c>
      <c r="Y3">
        <v>0</v>
      </c>
      <c r="Z3">
        <v>19.063693000000001</v>
      </c>
      <c r="AA3">
        <v>40.866777999999996</v>
      </c>
      <c r="AB3">
        <v>38.309012000000003</v>
      </c>
      <c r="AC3">
        <v>28.179299</v>
      </c>
      <c r="AD3">
        <v>35.479312</v>
      </c>
      <c r="AE3">
        <v>47.933684999999997</v>
      </c>
      <c r="AF3">
        <v>17.208461</v>
      </c>
      <c r="AG3">
        <v>35.932988000000002</v>
      </c>
      <c r="AH3">
        <v>148.29110900000001</v>
      </c>
      <c r="AI3">
        <v>2.4686020000000002</v>
      </c>
      <c r="AJ3">
        <v>0</v>
      </c>
      <c r="AK3">
        <v>48.724727000000001</v>
      </c>
      <c r="AL3">
        <v>76.951915999999997</v>
      </c>
      <c r="AM3">
        <v>10.236416</v>
      </c>
      <c r="AN3">
        <v>0.89032599999999995</v>
      </c>
      <c r="AO3">
        <v>28.506239999999998</v>
      </c>
      <c r="AP3">
        <v>12.544782</v>
      </c>
      <c r="AQ3">
        <v>60.351782</v>
      </c>
      <c r="AR3">
        <v>42.817535999999997</v>
      </c>
      <c r="AS3">
        <v>31.694634000000001</v>
      </c>
      <c r="AT3">
        <v>14.540896999999999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69.649999999999991</v>
      </c>
      <c r="BA3">
        <f>SUM(B3:AZ3)</f>
        <v>2664.5088530000007</v>
      </c>
      <c r="BD3">
        <v>21.82</v>
      </c>
      <c r="BE3">
        <v>3.69</v>
      </c>
      <c r="BF3">
        <v>0.74</v>
      </c>
      <c r="BG3">
        <v>1.79</v>
      </c>
      <c r="BH3">
        <v>5.42</v>
      </c>
      <c r="BI3">
        <v>4.46</v>
      </c>
      <c r="BJ3">
        <v>2.9</v>
      </c>
      <c r="BK3">
        <v>3.44</v>
      </c>
      <c r="BL3">
        <v>0.88</v>
      </c>
      <c r="BM3">
        <v>0</v>
      </c>
      <c r="BN3">
        <v>0.48</v>
      </c>
      <c r="BO3">
        <v>14.54</v>
      </c>
      <c r="BP3">
        <v>3.73</v>
      </c>
      <c r="BQ3">
        <v>4.28</v>
      </c>
      <c r="BR3">
        <v>1.05</v>
      </c>
      <c r="BS3">
        <v>0.43</v>
      </c>
      <c r="BT3">
        <v>0</v>
      </c>
      <c r="BU3">
        <v>0</v>
      </c>
      <c r="BV3">
        <v>0</v>
      </c>
      <c r="BW3">
        <f>SUM(BD3:BV3)</f>
        <v>69.649999999999991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208.97798499999999</v>
      </c>
      <c r="L4">
        <v>633.29433700000004</v>
      </c>
      <c r="M4">
        <v>44.601599999999998</v>
      </c>
      <c r="N4">
        <v>114.53400000000001</v>
      </c>
      <c r="O4">
        <v>119.90619</v>
      </c>
      <c r="P4">
        <v>120.7152</v>
      </c>
      <c r="Q4">
        <v>21.156672</v>
      </c>
      <c r="R4">
        <v>41.101441000000001</v>
      </c>
      <c r="S4">
        <v>25.587841000000001</v>
      </c>
      <c r="T4">
        <v>0</v>
      </c>
      <c r="U4">
        <v>338.36615999999998</v>
      </c>
      <c r="V4">
        <v>20.099807999999999</v>
      </c>
      <c r="W4">
        <v>22.494274000000001</v>
      </c>
      <c r="X4">
        <v>143.03115</v>
      </c>
      <c r="Y4">
        <v>0</v>
      </c>
      <c r="Z4">
        <v>19.063693000000001</v>
      </c>
      <c r="AA4">
        <v>40.866777999999996</v>
      </c>
      <c r="AB4">
        <v>38.309012000000003</v>
      </c>
      <c r="AC4">
        <v>28.179299</v>
      </c>
      <c r="AD4">
        <v>35.479312</v>
      </c>
      <c r="AE4">
        <v>47.933684999999997</v>
      </c>
      <c r="AF4">
        <v>17.208461</v>
      </c>
      <c r="AG4">
        <v>35.932988000000002</v>
      </c>
      <c r="AH4">
        <v>148.29110900000001</v>
      </c>
      <c r="AI4">
        <v>2.4686020000000002</v>
      </c>
      <c r="AJ4">
        <v>0</v>
      </c>
      <c r="AK4">
        <v>48.724727000000001</v>
      </c>
      <c r="AL4">
        <v>76.951915999999997</v>
      </c>
      <c r="AM4">
        <v>9.8228240000000007</v>
      </c>
      <c r="AN4">
        <v>0.89032599999999995</v>
      </c>
      <c r="AO4">
        <v>28.506239999999998</v>
      </c>
      <c r="AP4">
        <v>12.544782</v>
      </c>
      <c r="AQ4">
        <v>60.351782</v>
      </c>
      <c r="AR4">
        <v>42.817535999999997</v>
      </c>
      <c r="AS4">
        <v>31.694634000000001</v>
      </c>
      <c r="AT4">
        <v>14.540896999999999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69.67</v>
      </c>
      <c r="BA4">
        <f t="shared" ref="BA4:BA67" si="1">SUM(B4:AZ4)</f>
        <v>2664.1152610000004</v>
      </c>
      <c r="BD4">
        <v>21.82</v>
      </c>
      <c r="BE4">
        <v>3.69</v>
      </c>
      <c r="BF4">
        <v>0.76</v>
      </c>
      <c r="BG4">
        <v>1.79</v>
      </c>
      <c r="BH4">
        <v>5.42</v>
      </c>
      <c r="BI4">
        <v>4.46</v>
      </c>
      <c r="BJ4">
        <v>2.9</v>
      </c>
      <c r="BK4">
        <v>3.44</v>
      </c>
      <c r="BL4">
        <v>0.88</v>
      </c>
      <c r="BM4">
        <v>0</v>
      </c>
      <c r="BN4">
        <v>0.48</v>
      </c>
      <c r="BO4">
        <v>14.54</v>
      </c>
      <c r="BP4">
        <v>3.73</v>
      </c>
      <c r="BQ4">
        <v>4.28</v>
      </c>
      <c r="BR4">
        <v>1.05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69.67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208.97798499999999</v>
      </c>
      <c r="L5">
        <v>633.29433700000004</v>
      </c>
      <c r="M5">
        <v>44.601599999999998</v>
      </c>
      <c r="N5">
        <v>114.53400000000001</v>
      </c>
      <c r="O5">
        <v>119.90619</v>
      </c>
      <c r="P5">
        <v>120.7152</v>
      </c>
      <c r="Q5">
        <v>21.156672</v>
      </c>
      <c r="R5">
        <v>41.101441000000001</v>
      </c>
      <c r="S5">
        <v>25.587841000000001</v>
      </c>
      <c r="T5">
        <v>0</v>
      </c>
      <c r="U5">
        <v>338.36615999999998</v>
      </c>
      <c r="V5">
        <v>20.099807999999999</v>
      </c>
      <c r="W5">
        <v>22.494274000000001</v>
      </c>
      <c r="X5">
        <v>143.03115</v>
      </c>
      <c r="Y5">
        <v>0</v>
      </c>
      <c r="Z5">
        <v>19.063693000000001</v>
      </c>
      <c r="AA5">
        <v>40.866777999999996</v>
      </c>
      <c r="AB5">
        <v>38.309012000000003</v>
      </c>
      <c r="AC5">
        <v>28.179299</v>
      </c>
      <c r="AD5">
        <v>35.479312</v>
      </c>
      <c r="AE5">
        <v>47.933684999999997</v>
      </c>
      <c r="AF5">
        <v>17.208461</v>
      </c>
      <c r="AG5">
        <v>35.932988000000002</v>
      </c>
      <c r="AH5">
        <v>148.29110900000001</v>
      </c>
      <c r="AI5">
        <v>2.4686020000000002</v>
      </c>
      <c r="AJ5">
        <v>0</v>
      </c>
      <c r="AK5">
        <v>48.724727000000001</v>
      </c>
      <c r="AL5">
        <v>76.951915999999997</v>
      </c>
      <c r="AM5">
        <v>5.0406599999999999</v>
      </c>
      <c r="AN5">
        <v>0.90887399999999996</v>
      </c>
      <c r="AO5">
        <v>24.230304</v>
      </c>
      <c r="AP5">
        <v>12.544782</v>
      </c>
      <c r="AQ5">
        <v>60.351782</v>
      </c>
      <c r="AR5">
        <v>42.817535999999997</v>
      </c>
      <c r="AS5">
        <v>31.694634000000001</v>
      </c>
      <c r="AT5">
        <v>14.540896999999999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69.67</v>
      </c>
      <c r="BA5">
        <f t="shared" si="1"/>
        <v>2655.0757090000006</v>
      </c>
      <c r="BD5">
        <v>21.82</v>
      </c>
      <c r="BE5">
        <v>3.69</v>
      </c>
      <c r="BF5">
        <v>0.76</v>
      </c>
      <c r="BG5">
        <v>1.79</v>
      </c>
      <c r="BH5">
        <v>5.42</v>
      </c>
      <c r="BI5">
        <v>4.46</v>
      </c>
      <c r="BJ5">
        <v>2.9</v>
      </c>
      <c r="BK5">
        <v>3.44</v>
      </c>
      <c r="BL5">
        <v>0.88</v>
      </c>
      <c r="BM5">
        <v>0</v>
      </c>
      <c r="BN5">
        <v>0.48</v>
      </c>
      <c r="BO5">
        <v>14.54</v>
      </c>
      <c r="BP5">
        <v>3.73</v>
      </c>
      <c r="BQ5">
        <v>4.28</v>
      </c>
      <c r="BR5">
        <v>1.05</v>
      </c>
      <c r="BS5">
        <v>0.43</v>
      </c>
      <c r="BT5">
        <v>0</v>
      </c>
      <c r="BU5">
        <v>0</v>
      </c>
      <c r="BV5">
        <v>0</v>
      </c>
      <c r="BW5">
        <f t="shared" si="2"/>
        <v>69.67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208.97798499999999</v>
      </c>
      <c r="L6">
        <v>633.29433700000004</v>
      </c>
      <c r="M6">
        <v>44.601599999999998</v>
      </c>
      <c r="N6">
        <v>114.53400000000001</v>
      </c>
      <c r="O6">
        <v>119.90619</v>
      </c>
      <c r="P6">
        <v>120.7152</v>
      </c>
      <c r="Q6">
        <v>21.156672</v>
      </c>
      <c r="R6">
        <v>41.101441000000001</v>
      </c>
      <c r="S6">
        <v>25.587841000000001</v>
      </c>
      <c r="T6">
        <v>0</v>
      </c>
      <c r="U6">
        <v>338.36615999999998</v>
      </c>
      <c r="V6">
        <v>20.099807999999999</v>
      </c>
      <c r="W6">
        <v>22.494274000000001</v>
      </c>
      <c r="X6">
        <v>143.03115</v>
      </c>
      <c r="Y6">
        <v>0</v>
      </c>
      <c r="Z6">
        <v>19.063693000000001</v>
      </c>
      <c r="AA6">
        <v>40.866777999999996</v>
      </c>
      <c r="AB6">
        <v>38.309012000000003</v>
      </c>
      <c r="AC6">
        <v>28.179299</v>
      </c>
      <c r="AD6">
        <v>35.479312</v>
      </c>
      <c r="AE6">
        <v>47.933684999999997</v>
      </c>
      <c r="AF6">
        <v>17.208461</v>
      </c>
      <c r="AG6">
        <v>35.932988000000002</v>
      </c>
      <c r="AH6">
        <v>148.29110900000001</v>
      </c>
      <c r="AI6">
        <v>2.4686020000000002</v>
      </c>
      <c r="AJ6">
        <v>0</v>
      </c>
      <c r="AK6">
        <v>48.724727000000001</v>
      </c>
      <c r="AL6">
        <v>76.951915999999997</v>
      </c>
      <c r="AM6">
        <v>5.0406599999999999</v>
      </c>
      <c r="AN6">
        <v>0.90887399999999996</v>
      </c>
      <c r="AO6">
        <v>24.230304</v>
      </c>
      <c r="AP6">
        <v>12.544782</v>
      </c>
      <c r="AQ6">
        <v>45.263837000000002</v>
      </c>
      <c r="AR6">
        <v>42.817535999999997</v>
      </c>
      <c r="AS6">
        <v>31.694634000000001</v>
      </c>
      <c r="AT6">
        <v>14.540896999999999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69.67</v>
      </c>
      <c r="BA6">
        <f t="shared" si="1"/>
        <v>2639.9877640000004</v>
      </c>
      <c r="BD6">
        <v>21.82</v>
      </c>
      <c r="BE6">
        <v>3.69</v>
      </c>
      <c r="BF6">
        <v>0.76</v>
      </c>
      <c r="BG6">
        <v>1.79</v>
      </c>
      <c r="BH6">
        <v>5.42</v>
      </c>
      <c r="BI6">
        <v>4.46</v>
      </c>
      <c r="BJ6">
        <v>2.9</v>
      </c>
      <c r="BK6">
        <v>3.44</v>
      </c>
      <c r="BL6">
        <v>0.88</v>
      </c>
      <c r="BM6">
        <v>0</v>
      </c>
      <c r="BN6">
        <v>0.48</v>
      </c>
      <c r="BO6">
        <v>14.54</v>
      </c>
      <c r="BP6">
        <v>3.73</v>
      </c>
      <c r="BQ6">
        <v>4.28</v>
      </c>
      <c r="BR6">
        <v>1.05</v>
      </c>
      <c r="BS6">
        <v>0.43</v>
      </c>
      <c r="BT6">
        <v>0</v>
      </c>
      <c r="BU6">
        <v>0</v>
      </c>
      <c r="BV6">
        <v>0</v>
      </c>
      <c r="BW6">
        <f t="shared" si="2"/>
        <v>69.67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208.97798499999999</v>
      </c>
      <c r="L7">
        <v>633.29433700000004</v>
      </c>
      <c r="M7">
        <v>44.601599999999998</v>
      </c>
      <c r="N7">
        <v>114.53400000000001</v>
      </c>
      <c r="O7">
        <v>119.90619</v>
      </c>
      <c r="P7">
        <v>120.7152</v>
      </c>
      <c r="Q7">
        <v>21.156672</v>
      </c>
      <c r="R7">
        <v>41.101441000000001</v>
      </c>
      <c r="S7">
        <v>25.587841000000001</v>
      </c>
      <c r="T7">
        <v>0</v>
      </c>
      <c r="U7">
        <v>338.36615999999998</v>
      </c>
      <c r="V7">
        <v>20.099807999999999</v>
      </c>
      <c r="W7">
        <v>22.494274000000001</v>
      </c>
      <c r="X7">
        <v>143.03115</v>
      </c>
      <c r="Y7">
        <v>0</v>
      </c>
      <c r="Z7">
        <v>12.709129000000001</v>
      </c>
      <c r="AA7">
        <v>40.866777999999996</v>
      </c>
      <c r="AB7">
        <v>38.309012000000003</v>
      </c>
      <c r="AC7">
        <v>28.179299</v>
      </c>
      <c r="AD7">
        <v>35.479312</v>
      </c>
      <c r="AE7">
        <v>47.933684999999997</v>
      </c>
      <c r="AF7">
        <v>17.208461</v>
      </c>
      <c r="AG7">
        <v>35.932988000000002</v>
      </c>
      <c r="AH7">
        <v>148.29110900000001</v>
      </c>
      <c r="AI7">
        <v>2.4686020000000002</v>
      </c>
      <c r="AJ7">
        <v>0</v>
      </c>
      <c r="AK7">
        <v>48.724727000000001</v>
      </c>
      <c r="AL7">
        <v>76.951915999999997</v>
      </c>
      <c r="AM7">
        <v>5.0406599999999999</v>
      </c>
      <c r="AN7">
        <v>0.90887399999999996</v>
      </c>
      <c r="AO7">
        <v>25.655615999999998</v>
      </c>
      <c r="AP7">
        <v>12.544782</v>
      </c>
      <c r="AQ7">
        <v>45.263837000000002</v>
      </c>
      <c r="AR7">
        <v>32.113151999999999</v>
      </c>
      <c r="AS7">
        <v>28.69473</v>
      </c>
      <c r="AT7">
        <v>14.457380000000001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69.539999999999992</v>
      </c>
      <c r="BA7">
        <f t="shared" si="1"/>
        <v>2621.140707</v>
      </c>
      <c r="BD7">
        <v>21.82</v>
      </c>
      <c r="BE7">
        <v>3.69</v>
      </c>
      <c r="BF7">
        <v>0.63</v>
      </c>
      <c r="BG7">
        <v>1.79</v>
      </c>
      <c r="BH7">
        <v>5.42</v>
      </c>
      <c r="BI7">
        <v>4.46</v>
      </c>
      <c r="BJ7">
        <v>2.9</v>
      </c>
      <c r="BK7">
        <v>3.44</v>
      </c>
      <c r="BL7">
        <v>0.88</v>
      </c>
      <c r="BM7">
        <v>0</v>
      </c>
      <c r="BN7">
        <v>0.48</v>
      </c>
      <c r="BO7">
        <v>14.54</v>
      </c>
      <c r="BP7">
        <v>3.73</v>
      </c>
      <c r="BQ7">
        <v>4.28</v>
      </c>
      <c r="BR7">
        <v>1.05</v>
      </c>
      <c r="BS7">
        <v>0.43</v>
      </c>
      <c r="BT7">
        <v>0</v>
      </c>
      <c r="BU7">
        <v>0</v>
      </c>
      <c r="BV7">
        <v>0</v>
      </c>
      <c r="BW7">
        <f t="shared" si="2"/>
        <v>69.539999999999992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208.97798499999999</v>
      </c>
      <c r="L8">
        <v>633.29433700000004</v>
      </c>
      <c r="M8">
        <v>44.601599999999998</v>
      </c>
      <c r="N8">
        <v>114.53400000000001</v>
      </c>
      <c r="O8">
        <v>119.90619</v>
      </c>
      <c r="P8">
        <v>120.7152</v>
      </c>
      <c r="Q8">
        <v>21.156672</v>
      </c>
      <c r="R8">
        <v>41.101441000000001</v>
      </c>
      <c r="S8">
        <v>25.587841000000001</v>
      </c>
      <c r="T8">
        <v>0</v>
      </c>
      <c r="U8">
        <v>338.36615999999998</v>
      </c>
      <c r="V8">
        <v>20.099807999999999</v>
      </c>
      <c r="W8">
        <v>22.494274000000001</v>
      </c>
      <c r="X8">
        <v>143.03115</v>
      </c>
      <c r="Y8">
        <v>0</v>
      </c>
      <c r="Z8">
        <v>12.709129000000001</v>
      </c>
      <c r="AA8">
        <v>40.866777999999996</v>
      </c>
      <c r="AB8">
        <v>38.309012000000003</v>
      </c>
      <c r="AC8">
        <v>18.767267</v>
      </c>
      <c r="AD8">
        <v>35.479312</v>
      </c>
      <c r="AE8">
        <v>47.933684999999997</v>
      </c>
      <c r="AF8">
        <v>17.208461</v>
      </c>
      <c r="AG8">
        <v>35.932988000000002</v>
      </c>
      <c r="AH8">
        <v>148.29110900000001</v>
      </c>
      <c r="AI8">
        <v>2.4686020000000002</v>
      </c>
      <c r="AJ8">
        <v>0</v>
      </c>
      <c r="AK8">
        <v>48.724727000000001</v>
      </c>
      <c r="AL8">
        <v>76.951915999999997</v>
      </c>
      <c r="AM8">
        <v>0</v>
      </c>
      <c r="AN8">
        <v>0.90887399999999996</v>
      </c>
      <c r="AO8">
        <v>25.655615999999998</v>
      </c>
      <c r="AP8">
        <v>12.544782</v>
      </c>
      <c r="AQ8">
        <v>45.263837000000002</v>
      </c>
      <c r="AR8">
        <v>32.113151999999999</v>
      </c>
      <c r="AS8">
        <v>28.69473</v>
      </c>
      <c r="AT8">
        <v>9.3342720000000003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69.559999999999988</v>
      </c>
      <c r="BA8">
        <f t="shared" si="1"/>
        <v>2601.5849069999999</v>
      </c>
      <c r="BD8">
        <v>21.82</v>
      </c>
      <c r="BE8">
        <v>3.69</v>
      </c>
      <c r="BF8">
        <v>0.65</v>
      </c>
      <c r="BG8">
        <v>1.79</v>
      </c>
      <c r="BH8">
        <v>5.42</v>
      </c>
      <c r="BI8">
        <v>4.46</v>
      </c>
      <c r="BJ8">
        <v>2.9</v>
      </c>
      <c r="BK8">
        <v>3.44</v>
      </c>
      <c r="BL8">
        <v>0.88</v>
      </c>
      <c r="BM8">
        <v>0</v>
      </c>
      <c r="BN8">
        <v>0.48</v>
      </c>
      <c r="BO8">
        <v>14.54</v>
      </c>
      <c r="BP8">
        <v>3.73</v>
      </c>
      <c r="BQ8">
        <v>4.28</v>
      </c>
      <c r="BR8">
        <v>1.05</v>
      </c>
      <c r="BS8">
        <v>0.43</v>
      </c>
      <c r="BT8">
        <v>0</v>
      </c>
      <c r="BU8">
        <v>0</v>
      </c>
      <c r="BV8">
        <v>0</v>
      </c>
      <c r="BW8">
        <f t="shared" si="2"/>
        <v>69.559999999999988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208.97798499999999</v>
      </c>
      <c r="L9">
        <v>633.29433700000004</v>
      </c>
      <c r="M9">
        <v>44.601599999999998</v>
      </c>
      <c r="N9">
        <v>114.53400000000001</v>
      </c>
      <c r="O9">
        <v>119.90619</v>
      </c>
      <c r="P9">
        <v>120.7152</v>
      </c>
      <c r="Q9">
        <v>21.156672</v>
      </c>
      <c r="R9">
        <v>41.101441000000001</v>
      </c>
      <c r="S9">
        <v>25.587841000000001</v>
      </c>
      <c r="T9">
        <v>0</v>
      </c>
      <c r="U9">
        <v>338.36615999999998</v>
      </c>
      <c r="V9">
        <v>20.099807999999999</v>
      </c>
      <c r="W9">
        <v>22.494274000000001</v>
      </c>
      <c r="X9">
        <v>143.03115</v>
      </c>
      <c r="Y9">
        <v>0</v>
      </c>
      <c r="Z9">
        <v>12.709129000000001</v>
      </c>
      <c r="AA9">
        <v>40.866777999999996</v>
      </c>
      <c r="AB9">
        <v>38.309012000000003</v>
      </c>
      <c r="AC9">
        <v>18.767267</v>
      </c>
      <c r="AD9">
        <v>35.479312</v>
      </c>
      <c r="AE9">
        <v>47.933684999999997</v>
      </c>
      <c r="AF9">
        <v>17.208461</v>
      </c>
      <c r="AG9">
        <v>35.932988000000002</v>
      </c>
      <c r="AH9">
        <v>148.29110900000001</v>
      </c>
      <c r="AI9">
        <v>2.4686020000000002</v>
      </c>
      <c r="AJ9">
        <v>0</v>
      </c>
      <c r="AK9">
        <v>48.724727000000001</v>
      </c>
      <c r="AL9">
        <v>76.951915999999997</v>
      </c>
      <c r="AM9">
        <v>0</v>
      </c>
      <c r="AN9">
        <v>0.90887399999999996</v>
      </c>
      <c r="AO9">
        <v>24.230304</v>
      </c>
      <c r="AP9">
        <v>12.544782</v>
      </c>
      <c r="AQ9">
        <v>45.263837000000002</v>
      </c>
      <c r="AR9">
        <v>32.113151999999999</v>
      </c>
      <c r="AS9">
        <v>28.69473</v>
      </c>
      <c r="AT9">
        <v>14.540896999999999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69.539999999999992</v>
      </c>
      <c r="BA9">
        <f t="shared" si="1"/>
        <v>2605.3462199999999</v>
      </c>
      <c r="BD9">
        <v>21.82</v>
      </c>
      <c r="BE9">
        <v>3.69</v>
      </c>
      <c r="BF9">
        <v>0.63</v>
      </c>
      <c r="BG9">
        <v>1.79</v>
      </c>
      <c r="BH9">
        <v>5.42</v>
      </c>
      <c r="BI9">
        <v>4.46</v>
      </c>
      <c r="BJ9">
        <v>2.9</v>
      </c>
      <c r="BK9">
        <v>3.44</v>
      </c>
      <c r="BL9">
        <v>0.88</v>
      </c>
      <c r="BM9">
        <v>0</v>
      </c>
      <c r="BN9">
        <v>0.48</v>
      </c>
      <c r="BO9">
        <v>14.54</v>
      </c>
      <c r="BP9">
        <v>3.73</v>
      </c>
      <c r="BQ9">
        <v>4.28</v>
      </c>
      <c r="BR9">
        <v>1.05</v>
      </c>
      <c r="BS9">
        <v>0.43</v>
      </c>
      <c r="BT9">
        <v>0</v>
      </c>
      <c r="BU9">
        <v>0</v>
      </c>
      <c r="BV9">
        <v>0</v>
      </c>
      <c r="BW9">
        <f t="shared" si="2"/>
        <v>69.539999999999992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208.97798499999999</v>
      </c>
      <c r="L10">
        <v>633.29433700000004</v>
      </c>
      <c r="M10">
        <v>44.601599999999998</v>
      </c>
      <c r="N10">
        <v>114.53400000000001</v>
      </c>
      <c r="O10">
        <v>119.90619</v>
      </c>
      <c r="P10">
        <v>120.7152</v>
      </c>
      <c r="Q10">
        <v>21.156672</v>
      </c>
      <c r="R10">
        <v>41.101441000000001</v>
      </c>
      <c r="S10">
        <v>25.587841000000001</v>
      </c>
      <c r="T10">
        <v>0</v>
      </c>
      <c r="U10">
        <v>338.36615999999998</v>
      </c>
      <c r="V10">
        <v>20.099807999999999</v>
      </c>
      <c r="W10">
        <v>22.494274000000001</v>
      </c>
      <c r="X10">
        <v>143.03115</v>
      </c>
      <c r="Y10">
        <v>0</v>
      </c>
      <c r="Z10">
        <v>12.709129000000001</v>
      </c>
      <c r="AA10">
        <v>40.866777999999996</v>
      </c>
      <c r="AB10">
        <v>38.309012000000003</v>
      </c>
      <c r="AC10">
        <v>18.767267</v>
      </c>
      <c r="AD10">
        <v>35.479312</v>
      </c>
      <c r="AE10">
        <v>47.933684999999997</v>
      </c>
      <c r="AF10">
        <v>17.208461</v>
      </c>
      <c r="AG10">
        <v>35.932988000000002</v>
      </c>
      <c r="AH10">
        <v>148.29110900000001</v>
      </c>
      <c r="AI10">
        <v>2.4686020000000002</v>
      </c>
      <c r="AJ10">
        <v>0</v>
      </c>
      <c r="AK10">
        <v>48.724727000000001</v>
      </c>
      <c r="AL10">
        <v>76.951915999999997</v>
      </c>
      <c r="AM10">
        <v>0</v>
      </c>
      <c r="AN10">
        <v>0.90887399999999996</v>
      </c>
      <c r="AO10">
        <v>24.230304</v>
      </c>
      <c r="AP10">
        <v>12.544782</v>
      </c>
      <c r="AQ10">
        <v>45.263837000000002</v>
      </c>
      <c r="AR10">
        <v>32.113151999999999</v>
      </c>
      <c r="AS10">
        <v>28.69473</v>
      </c>
      <c r="AT10">
        <v>14.540896999999999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69.539999999999992</v>
      </c>
      <c r="BA10">
        <f t="shared" si="1"/>
        <v>2605.3462199999999</v>
      </c>
      <c r="BD10">
        <v>21.82</v>
      </c>
      <c r="BE10">
        <v>3.69</v>
      </c>
      <c r="BF10">
        <v>0.63</v>
      </c>
      <c r="BG10">
        <v>1.79</v>
      </c>
      <c r="BH10">
        <v>5.42</v>
      </c>
      <c r="BI10">
        <v>4.46</v>
      </c>
      <c r="BJ10">
        <v>2.9</v>
      </c>
      <c r="BK10">
        <v>3.44</v>
      </c>
      <c r="BL10">
        <v>0.88</v>
      </c>
      <c r="BM10">
        <v>0</v>
      </c>
      <c r="BN10">
        <v>0.48</v>
      </c>
      <c r="BO10">
        <v>14.54</v>
      </c>
      <c r="BP10">
        <v>3.73</v>
      </c>
      <c r="BQ10">
        <v>4.28</v>
      </c>
      <c r="BR10">
        <v>1.05</v>
      </c>
      <c r="BS10">
        <v>0.43</v>
      </c>
      <c r="BT10">
        <v>0</v>
      </c>
      <c r="BU10">
        <v>0</v>
      </c>
      <c r="BV10">
        <v>0</v>
      </c>
      <c r="BW10">
        <f t="shared" si="2"/>
        <v>69.539999999999992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208.97798499999999</v>
      </c>
      <c r="L11">
        <v>633.29433700000004</v>
      </c>
      <c r="M11">
        <v>44.601599999999998</v>
      </c>
      <c r="N11">
        <v>114.53400000000001</v>
      </c>
      <c r="O11">
        <v>119.90619</v>
      </c>
      <c r="P11">
        <v>120.7152</v>
      </c>
      <c r="Q11">
        <v>21.156672</v>
      </c>
      <c r="R11">
        <v>41.101441000000001</v>
      </c>
      <c r="S11">
        <v>25.587841000000001</v>
      </c>
      <c r="T11">
        <v>0</v>
      </c>
      <c r="U11">
        <v>338.36615999999998</v>
      </c>
      <c r="V11">
        <v>20.099807999999999</v>
      </c>
      <c r="W11">
        <v>22.494274000000001</v>
      </c>
      <c r="X11">
        <v>143.03115</v>
      </c>
      <c r="Y11">
        <v>0</v>
      </c>
      <c r="Z11">
        <v>12.709129000000001</v>
      </c>
      <c r="AA11">
        <v>40.866777999999996</v>
      </c>
      <c r="AB11">
        <v>38.309012000000003</v>
      </c>
      <c r="AC11">
        <v>18.767267</v>
      </c>
      <c r="AD11">
        <v>35.479312</v>
      </c>
      <c r="AE11">
        <v>47.933684999999997</v>
      </c>
      <c r="AF11">
        <v>8.6042299999999994</v>
      </c>
      <c r="AG11">
        <v>35.932988000000002</v>
      </c>
      <c r="AH11">
        <v>148.29110900000001</v>
      </c>
      <c r="AI11">
        <v>2.4686020000000002</v>
      </c>
      <c r="AJ11">
        <v>0</v>
      </c>
      <c r="AK11">
        <v>48.724727000000001</v>
      </c>
      <c r="AL11">
        <v>76.951915999999997</v>
      </c>
      <c r="AM11">
        <v>0</v>
      </c>
      <c r="AN11">
        <v>0.90887399999999996</v>
      </c>
      <c r="AO11">
        <v>24.230304</v>
      </c>
      <c r="AP11">
        <v>12.544782</v>
      </c>
      <c r="AQ11">
        <v>45.263837000000002</v>
      </c>
      <c r="AR11">
        <v>42.817535999999997</v>
      </c>
      <c r="AS11">
        <v>28.69473</v>
      </c>
      <c r="AT11">
        <v>14.540896999999999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69.3</v>
      </c>
      <c r="BA11">
        <f t="shared" si="1"/>
        <v>2607.206373</v>
      </c>
      <c r="BD11">
        <v>21.82</v>
      </c>
      <c r="BE11">
        <v>3.61</v>
      </c>
      <c r="BF11">
        <v>0.66</v>
      </c>
      <c r="BG11">
        <v>1.75</v>
      </c>
      <c r="BH11">
        <v>5.42</v>
      </c>
      <c r="BI11">
        <v>4.46</v>
      </c>
      <c r="BJ11">
        <v>2.9</v>
      </c>
      <c r="BK11">
        <v>3.43</v>
      </c>
      <c r="BL11">
        <v>0.84</v>
      </c>
      <c r="BM11">
        <v>0</v>
      </c>
      <c r="BN11">
        <v>0.47</v>
      </c>
      <c r="BO11">
        <v>14.54</v>
      </c>
      <c r="BP11">
        <v>3.72</v>
      </c>
      <c r="BQ11">
        <v>4.1500000000000004</v>
      </c>
      <c r="BR11">
        <v>1.1100000000000001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69.3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208.97798499999999</v>
      </c>
      <c r="L12">
        <v>633.29433700000004</v>
      </c>
      <c r="M12">
        <v>44.601599999999998</v>
      </c>
      <c r="N12">
        <v>114.53400000000001</v>
      </c>
      <c r="O12">
        <v>119.90619</v>
      </c>
      <c r="P12">
        <v>120.7152</v>
      </c>
      <c r="Q12">
        <v>21.156672</v>
      </c>
      <c r="R12">
        <v>41.101441000000001</v>
      </c>
      <c r="S12">
        <v>25.587841000000001</v>
      </c>
      <c r="T12">
        <v>0</v>
      </c>
      <c r="U12">
        <v>338.36615999999998</v>
      </c>
      <c r="V12">
        <v>20.099807999999999</v>
      </c>
      <c r="W12">
        <v>22.494274000000001</v>
      </c>
      <c r="X12">
        <v>143.03115</v>
      </c>
      <c r="Y12">
        <v>0</v>
      </c>
      <c r="Z12">
        <v>12.709129000000001</v>
      </c>
      <c r="AA12">
        <v>40.866777999999996</v>
      </c>
      <c r="AB12">
        <v>38.309012000000003</v>
      </c>
      <c r="AC12">
        <v>18.767267</v>
      </c>
      <c r="AD12">
        <v>35.479312</v>
      </c>
      <c r="AE12">
        <v>47.933684999999997</v>
      </c>
      <c r="AF12">
        <v>8.6042299999999994</v>
      </c>
      <c r="AG12">
        <v>35.932988000000002</v>
      </c>
      <c r="AH12">
        <v>148.29110900000001</v>
      </c>
      <c r="AI12">
        <v>2.4686020000000002</v>
      </c>
      <c r="AJ12">
        <v>0</v>
      </c>
      <c r="AK12">
        <v>48.724727000000001</v>
      </c>
      <c r="AL12">
        <v>76.951915999999997</v>
      </c>
      <c r="AM12">
        <v>0</v>
      </c>
      <c r="AN12">
        <v>0.90887399999999996</v>
      </c>
      <c r="AO12">
        <v>24.230304</v>
      </c>
      <c r="AP12">
        <v>12.544782</v>
      </c>
      <c r="AQ12">
        <v>45.263837000000002</v>
      </c>
      <c r="AR12">
        <v>42.817535999999997</v>
      </c>
      <c r="AS12">
        <v>28.69473</v>
      </c>
      <c r="AT12">
        <v>14.540896999999999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69.44</v>
      </c>
      <c r="BA12">
        <f t="shared" si="1"/>
        <v>2607.3463729999999</v>
      </c>
      <c r="BD12">
        <v>21.82</v>
      </c>
      <c r="BE12">
        <v>3.61</v>
      </c>
      <c r="BF12">
        <v>0.8</v>
      </c>
      <c r="BG12">
        <v>1.75</v>
      </c>
      <c r="BH12">
        <v>5.42</v>
      </c>
      <c r="BI12">
        <v>4.46</v>
      </c>
      <c r="BJ12">
        <v>2.9</v>
      </c>
      <c r="BK12">
        <v>3.43</v>
      </c>
      <c r="BL12">
        <v>0.84</v>
      </c>
      <c r="BM12">
        <v>0</v>
      </c>
      <c r="BN12">
        <v>0.47</v>
      </c>
      <c r="BO12">
        <v>14.54</v>
      </c>
      <c r="BP12">
        <v>3.72</v>
      </c>
      <c r="BQ12">
        <v>4.1500000000000004</v>
      </c>
      <c r="BR12">
        <v>1.1100000000000001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69.44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207.45387099999999</v>
      </c>
      <c r="L13">
        <v>631.37482</v>
      </c>
      <c r="M13">
        <v>44.601599999999998</v>
      </c>
      <c r="N13">
        <v>114.53400000000001</v>
      </c>
      <c r="O13">
        <v>119.90619</v>
      </c>
      <c r="P13">
        <v>120.7152</v>
      </c>
      <c r="Q13">
        <v>20.989609999999999</v>
      </c>
      <c r="R13">
        <v>40.784284999999997</v>
      </c>
      <c r="S13">
        <v>25.390915</v>
      </c>
      <c r="T13">
        <v>0</v>
      </c>
      <c r="U13">
        <v>338.36615999999998</v>
      </c>
      <c r="V13">
        <v>20.099807999999999</v>
      </c>
      <c r="W13">
        <v>22.494274000000001</v>
      </c>
      <c r="X13">
        <v>143.03115</v>
      </c>
      <c r="Y13">
        <v>0</v>
      </c>
      <c r="Z13">
        <v>12.709129000000001</v>
      </c>
      <c r="AA13">
        <v>40.866777999999996</v>
      </c>
      <c r="AB13">
        <v>38.309012000000003</v>
      </c>
      <c r="AC13">
        <v>18.767267</v>
      </c>
      <c r="AD13">
        <v>35.479312</v>
      </c>
      <c r="AE13">
        <v>47.933684999999997</v>
      </c>
      <c r="AF13">
        <v>8.6042299999999994</v>
      </c>
      <c r="AG13">
        <v>35.932988000000002</v>
      </c>
      <c r="AH13">
        <v>148.29110900000001</v>
      </c>
      <c r="AI13">
        <v>2.4686020000000002</v>
      </c>
      <c r="AJ13">
        <v>0</v>
      </c>
      <c r="AK13">
        <v>48.724727000000001</v>
      </c>
      <c r="AL13">
        <v>76.951915999999997</v>
      </c>
      <c r="AM13">
        <v>0</v>
      </c>
      <c r="AN13">
        <v>0.90887399999999996</v>
      </c>
      <c r="AO13">
        <v>24.230304</v>
      </c>
      <c r="AP13">
        <v>12.544782</v>
      </c>
      <c r="AQ13">
        <v>45.263837000000002</v>
      </c>
      <c r="AR13">
        <v>42.817535999999997</v>
      </c>
      <c r="AS13">
        <v>27.390423999999999</v>
      </c>
      <c r="AT13">
        <v>14.259719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69.44</v>
      </c>
      <c r="BA13">
        <f t="shared" si="1"/>
        <v>2601.6361139999999</v>
      </c>
      <c r="BD13">
        <v>21.82</v>
      </c>
      <c r="BE13">
        <v>3.61</v>
      </c>
      <c r="BF13">
        <v>0.8</v>
      </c>
      <c r="BG13">
        <v>1.75</v>
      </c>
      <c r="BH13">
        <v>5.42</v>
      </c>
      <c r="BI13">
        <v>4.46</v>
      </c>
      <c r="BJ13">
        <v>2.9</v>
      </c>
      <c r="BK13">
        <v>3.43</v>
      </c>
      <c r="BL13">
        <v>0.84</v>
      </c>
      <c r="BM13">
        <v>0</v>
      </c>
      <c r="BN13">
        <v>0.47</v>
      </c>
      <c r="BO13">
        <v>14.54</v>
      </c>
      <c r="BP13">
        <v>3.72</v>
      </c>
      <c r="BQ13">
        <v>4.1500000000000004</v>
      </c>
      <c r="BR13">
        <v>1.1100000000000001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69.44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207.45387099999999</v>
      </c>
      <c r="L14">
        <v>631.37482</v>
      </c>
      <c r="M14">
        <v>44.601599999999998</v>
      </c>
      <c r="N14">
        <v>114.53400000000001</v>
      </c>
      <c r="O14">
        <v>119.90619</v>
      </c>
      <c r="P14">
        <v>120.7152</v>
      </c>
      <c r="Q14">
        <v>20.989609999999999</v>
      </c>
      <c r="R14">
        <v>40.784284999999997</v>
      </c>
      <c r="S14">
        <v>25.390915</v>
      </c>
      <c r="T14">
        <v>0</v>
      </c>
      <c r="U14">
        <v>338.36615999999998</v>
      </c>
      <c r="V14">
        <v>20.099807999999999</v>
      </c>
      <c r="W14">
        <v>22.494274000000001</v>
      </c>
      <c r="X14">
        <v>143.03115</v>
      </c>
      <c r="Y14">
        <v>0</v>
      </c>
      <c r="Z14">
        <v>12.709129000000001</v>
      </c>
      <c r="AA14">
        <v>40.866777999999996</v>
      </c>
      <c r="AB14">
        <v>38.309012000000003</v>
      </c>
      <c r="AC14">
        <v>18.767267</v>
      </c>
      <c r="AD14">
        <v>35.479312</v>
      </c>
      <c r="AE14">
        <v>47.933684999999997</v>
      </c>
      <c r="AF14">
        <v>8.6042299999999994</v>
      </c>
      <c r="AG14">
        <v>35.932988000000002</v>
      </c>
      <c r="AH14">
        <v>148.29110900000001</v>
      </c>
      <c r="AI14">
        <v>2.4686020000000002</v>
      </c>
      <c r="AJ14">
        <v>0</v>
      </c>
      <c r="AK14">
        <v>48.724727000000001</v>
      </c>
      <c r="AL14">
        <v>76.951915999999997</v>
      </c>
      <c r="AM14">
        <v>0</v>
      </c>
      <c r="AN14">
        <v>0.90887399999999996</v>
      </c>
      <c r="AO14">
        <v>24.230304</v>
      </c>
      <c r="AP14">
        <v>12.544782</v>
      </c>
      <c r="AQ14">
        <v>45.263837000000002</v>
      </c>
      <c r="AR14">
        <v>42.817535999999997</v>
      </c>
      <c r="AS14">
        <v>27.390423999999999</v>
      </c>
      <c r="AT14">
        <v>14.540896999999999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69.44</v>
      </c>
      <c r="BA14">
        <f t="shared" si="1"/>
        <v>2601.9172919999996</v>
      </c>
      <c r="BD14">
        <v>21.82</v>
      </c>
      <c r="BE14">
        <v>3.61</v>
      </c>
      <c r="BF14">
        <v>0.8</v>
      </c>
      <c r="BG14">
        <v>1.75</v>
      </c>
      <c r="BH14">
        <v>5.42</v>
      </c>
      <c r="BI14">
        <v>4.46</v>
      </c>
      <c r="BJ14">
        <v>2.9</v>
      </c>
      <c r="BK14">
        <v>3.43</v>
      </c>
      <c r="BL14">
        <v>0.84</v>
      </c>
      <c r="BM14">
        <v>0</v>
      </c>
      <c r="BN14">
        <v>0.47</v>
      </c>
      <c r="BO14">
        <v>14.54</v>
      </c>
      <c r="BP14">
        <v>3.72</v>
      </c>
      <c r="BQ14">
        <v>4.1500000000000004</v>
      </c>
      <c r="BR14">
        <v>1.1100000000000001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69.44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208.97798499999999</v>
      </c>
      <c r="L15">
        <v>545.13054799999998</v>
      </c>
      <c r="M15">
        <v>44.601599999999998</v>
      </c>
      <c r="N15">
        <v>114.53400000000001</v>
      </c>
      <c r="O15">
        <v>119.90619</v>
      </c>
      <c r="P15">
        <v>120.7152</v>
      </c>
      <c r="Q15">
        <v>21.156672</v>
      </c>
      <c r="R15">
        <v>41.101441000000001</v>
      </c>
      <c r="S15">
        <v>25.587841000000001</v>
      </c>
      <c r="T15">
        <v>0</v>
      </c>
      <c r="U15">
        <v>338.36615999999998</v>
      </c>
      <c r="V15">
        <v>20.099807999999999</v>
      </c>
      <c r="W15">
        <v>22.494274000000001</v>
      </c>
      <c r="X15">
        <v>143.03115</v>
      </c>
      <c r="Y15">
        <v>0</v>
      </c>
      <c r="Z15">
        <v>12.709129000000001</v>
      </c>
      <c r="AA15">
        <v>40.866777999999996</v>
      </c>
      <c r="AB15">
        <v>25.539342000000001</v>
      </c>
      <c r="AC15">
        <v>18.767267</v>
      </c>
      <c r="AD15">
        <v>35.479312</v>
      </c>
      <c r="AE15">
        <v>47.933684999999997</v>
      </c>
      <c r="AF15">
        <v>8.6042299999999994</v>
      </c>
      <c r="AG15">
        <v>35.932988000000002</v>
      </c>
      <c r="AH15">
        <v>148.29110900000001</v>
      </c>
      <c r="AI15">
        <v>2.4686020000000002</v>
      </c>
      <c r="AJ15">
        <v>0</v>
      </c>
      <c r="AK15">
        <v>48.724727000000001</v>
      </c>
      <c r="AL15">
        <v>76.951915999999997</v>
      </c>
      <c r="AM15">
        <v>0</v>
      </c>
      <c r="AN15">
        <v>0.90887399999999996</v>
      </c>
      <c r="AO15">
        <v>24.230304</v>
      </c>
      <c r="AP15">
        <v>9.1912260000000003</v>
      </c>
      <c r="AQ15">
        <v>45.263837000000002</v>
      </c>
      <c r="AR15">
        <v>49.775385999999997</v>
      </c>
      <c r="AS15">
        <v>31.694634000000001</v>
      </c>
      <c r="AT15">
        <v>12.20501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69.44</v>
      </c>
      <c r="BA15">
        <f t="shared" si="1"/>
        <v>2510.6812249999998</v>
      </c>
      <c r="BD15">
        <v>21.82</v>
      </c>
      <c r="BE15">
        <v>3.61</v>
      </c>
      <c r="BF15">
        <v>0.8</v>
      </c>
      <c r="BG15">
        <v>1.75</v>
      </c>
      <c r="BH15">
        <v>5.42</v>
      </c>
      <c r="BI15">
        <v>4.46</v>
      </c>
      <c r="BJ15">
        <v>2.9</v>
      </c>
      <c r="BK15">
        <v>3.43</v>
      </c>
      <c r="BL15">
        <v>0.84</v>
      </c>
      <c r="BM15">
        <v>0</v>
      </c>
      <c r="BN15">
        <v>0.47</v>
      </c>
      <c r="BO15">
        <v>14.54</v>
      </c>
      <c r="BP15">
        <v>3.72</v>
      </c>
      <c r="BQ15">
        <v>4.1500000000000004</v>
      </c>
      <c r="BR15">
        <v>1.1100000000000001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69.44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208.97798499999999</v>
      </c>
      <c r="L16">
        <v>545.13054799999998</v>
      </c>
      <c r="M16">
        <v>44.601599999999998</v>
      </c>
      <c r="N16">
        <v>114.53400000000001</v>
      </c>
      <c r="O16">
        <v>119.90619</v>
      </c>
      <c r="P16">
        <v>120.7152</v>
      </c>
      <c r="Q16">
        <v>21.156672</v>
      </c>
      <c r="R16">
        <v>41.101441000000001</v>
      </c>
      <c r="S16">
        <v>25.587841000000001</v>
      </c>
      <c r="T16">
        <v>0</v>
      </c>
      <c r="U16">
        <v>338.36615999999998</v>
      </c>
      <c r="V16">
        <v>20.099807999999999</v>
      </c>
      <c r="W16">
        <v>22.494274000000001</v>
      </c>
      <c r="X16">
        <v>143.03115</v>
      </c>
      <c r="Y16">
        <v>0</v>
      </c>
      <c r="Z16">
        <v>12.709129000000001</v>
      </c>
      <c r="AA16">
        <v>40.866777999999996</v>
      </c>
      <c r="AB16">
        <v>25.539342000000001</v>
      </c>
      <c r="AC16">
        <v>18.767267</v>
      </c>
      <c r="AD16">
        <v>35.479312</v>
      </c>
      <c r="AE16">
        <v>47.933684999999997</v>
      </c>
      <c r="AF16">
        <v>8.6042299999999994</v>
      </c>
      <c r="AG16">
        <v>35.932988000000002</v>
      </c>
      <c r="AH16">
        <v>148.29110900000001</v>
      </c>
      <c r="AI16">
        <v>2.4686020000000002</v>
      </c>
      <c r="AJ16">
        <v>0</v>
      </c>
      <c r="AK16">
        <v>48.724727000000001</v>
      </c>
      <c r="AL16">
        <v>76.951915999999997</v>
      </c>
      <c r="AM16">
        <v>0</v>
      </c>
      <c r="AN16">
        <v>0.90887399999999996</v>
      </c>
      <c r="AO16">
        <v>24.230304</v>
      </c>
      <c r="AP16">
        <v>9.1912260000000003</v>
      </c>
      <c r="AQ16">
        <v>45.263837000000002</v>
      </c>
      <c r="AR16">
        <v>49.775385999999997</v>
      </c>
      <c r="AS16">
        <v>31.694634000000001</v>
      </c>
      <c r="AT16">
        <v>14.540896999999999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69.44</v>
      </c>
      <c r="BA16">
        <f t="shared" si="1"/>
        <v>2513.0171119999995</v>
      </c>
      <c r="BD16">
        <v>21.82</v>
      </c>
      <c r="BE16">
        <v>3.61</v>
      </c>
      <c r="BF16">
        <v>0.8</v>
      </c>
      <c r="BG16">
        <v>1.75</v>
      </c>
      <c r="BH16">
        <v>5.42</v>
      </c>
      <c r="BI16">
        <v>4.46</v>
      </c>
      <c r="BJ16">
        <v>2.9</v>
      </c>
      <c r="BK16">
        <v>3.43</v>
      </c>
      <c r="BL16">
        <v>0.84</v>
      </c>
      <c r="BM16">
        <v>0</v>
      </c>
      <c r="BN16">
        <v>0.47</v>
      </c>
      <c r="BO16">
        <v>14.54</v>
      </c>
      <c r="BP16">
        <v>3.72</v>
      </c>
      <c r="BQ16">
        <v>4.1500000000000004</v>
      </c>
      <c r="BR16">
        <v>1.1100000000000001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69.44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208.97798499999999</v>
      </c>
      <c r="L17">
        <v>545.13054799999998</v>
      </c>
      <c r="M17">
        <v>44.601599999999998</v>
      </c>
      <c r="N17">
        <v>114.53400000000001</v>
      </c>
      <c r="O17">
        <v>119.90619</v>
      </c>
      <c r="P17">
        <v>120.7152</v>
      </c>
      <c r="Q17">
        <v>21.156672</v>
      </c>
      <c r="R17">
        <v>41.101441000000001</v>
      </c>
      <c r="S17">
        <v>25.587841000000001</v>
      </c>
      <c r="T17">
        <v>0</v>
      </c>
      <c r="U17">
        <v>338.36615999999998</v>
      </c>
      <c r="V17">
        <v>20.099807999999999</v>
      </c>
      <c r="W17">
        <v>22.494274000000001</v>
      </c>
      <c r="X17">
        <v>143.03115</v>
      </c>
      <c r="Y17">
        <v>0</v>
      </c>
      <c r="Z17">
        <v>12.709129000000001</v>
      </c>
      <c r="AA17">
        <v>40.866777999999996</v>
      </c>
      <c r="AB17">
        <v>25.539342000000001</v>
      </c>
      <c r="AC17">
        <v>18.767267</v>
      </c>
      <c r="AD17">
        <v>35.479312</v>
      </c>
      <c r="AE17">
        <v>47.933684999999997</v>
      </c>
      <c r="AF17">
        <v>8.6042299999999994</v>
      </c>
      <c r="AG17">
        <v>35.932988000000002</v>
      </c>
      <c r="AH17">
        <v>148.29110900000001</v>
      </c>
      <c r="AI17">
        <v>2.4686020000000002</v>
      </c>
      <c r="AJ17">
        <v>0</v>
      </c>
      <c r="AK17">
        <v>48.724727000000001</v>
      </c>
      <c r="AL17">
        <v>76.951915999999997</v>
      </c>
      <c r="AM17">
        <v>0</v>
      </c>
      <c r="AN17">
        <v>0.90887399999999996</v>
      </c>
      <c r="AO17">
        <v>24.230304</v>
      </c>
      <c r="AP17">
        <v>9.1912260000000003</v>
      </c>
      <c r="AQ17">
        <v>43.064784000000003</v>
      </c>
      <c r="AR17">
        <v>42.817535999999997</v>
      </c>
      <c r="AS17">
        <v>31.694634000000001</v>
      </c>
      <c r="AT17">
        <v>14.540896999999999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69.44</v>
      </c>
      <c r="BA17">
        <f t="shared" si="1"/>
        <v>2503.8602089999999</v>
      </c>
      <c r="BD17">
        <v>21.82</v>
      </c>
      <c r="BE17">
        <v>3.61</v>
      </c>
      <c r="BF17">
        <v>0.8</v>
      </c>
      <c r="BG17">
        <v>1.75</v>
      </c>
      <c r="BH17">
        <v>5.42</v>
      </c>
      <c r="BI17">
        <v>4.46</v>
      </c>
      <c r="BJ17">
        <v>2.9</v>
      </c>
      <c r="BK17">
        <v>3.43</v>
      </c>
      <c r="BL17">
        <v>0.84</v>
      </c>
      <c r="BM17">
        <v>0</v>
      </c>
      <c r="BN17">
        <v>0.47</v>
      </c>
      <c r="BO17">
        <v>14.54</v>
      </c>
      <c r="BP17">
        <v>3.72</v>
      </c>
      <c r="BQ17">
        <v>4.1500000000000004</v>
      </c>
      <c r="BR17">
        <v>1.1100000000000001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69.44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208.97798499999999</v>
      </c>
      <c r="L18">
        <v>516.04254800000001</v>
      </c>
      <c r="M18">
        <v>44.601599999999998</v>
      </c>
      <c r="N18">
        <v>114.53400000000001</v>
      </c>
      <c r="O18">
        <v>119.90619</v>
      </c>
      <c r="P18">
        <v>120.7152</v>
      </c>
      <c r="Q18">
        <v>21.156672</v>
      </c>
      <c r="R18">
        <v>41.101441000000001</v>
      </c>
      <c r="S18">
        <v>25.587841000000001</v>
      </c>
      <c r="T18">
        <v>0</v>
      </c>
      <c r="U18">
        <v>338.36615999999998</v>
      </c>
      <c r="V18">
        <v>20.099807999999999</v>
      </c>
      <c r="W18">
        <v>22.494274000000001</v>
      </c>
      <c r="X18">
        <v>143.03115</v>
      </c>
      <c r="Y18">
        <v>0</v>
      </c>
      <c r="Z18">
        <v>12.709129000000001</v>
      </c>
      <c r="AA18">
        <v>40.866777999999996</v>
      </c>
      <c r="AB18">
        <v>25.539342000000001</v>
      </c>
      <c r="AC18">
        <v>18.767267</v>
      </c>
      <c r="AD18">
        <v>35.479312</v>
      </c>
      <c r="AE18">
        <v>47.933684999999997</v>
      </c>
      <c r="AF18">
        <v>8.6042299999999994</v>
      </c>
      <c r="AG18">
        <v>35.932988000000002</v>
      </c>
      <c r="AH18">
        <v>148.29110900000001</v>
      </c>
      <c r="AI18">
        <v>2.4686020000000002</v>
      </c>
      <c r="AJ18">
        <v>0</v>
      </c>
      <c r="AK18">
        <v>48.724727000000001</v>
      </c>
      <c r="AL18">
        <v>76.951915999999997</v>
      </c>
      <c r="AM18">
        <v>0</v>
      </c>
      <c r="AN18">
        <v>0.90887399999999996</v>
      </c>
      <c r="AO18">
        <v>24.230304</v>
      </c>
      <c r="AP18">
        <v>9.1912260000000003</v>
      </c>
      <c r="AQ18">
        <v>30.175891</v>
      </c>
      <c r="AR18">
        <v>42.817535999999997</v>
      </c>
      <c r="AS18">
        <v>31.694634000000001</v>
      </c>
      <c r="AT18">
        <v>14.540896999999999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69.44</v>
      </c>
      <c r="BA18">
        <f t="shared" si="1"/>
        <v>2461.8833159999999</v>
      </c>
      <c r="BD18">
        <v>21.82</v>
      </c>
      <c r="BE18">
        <v>3.61</v>
      </c>
      <c r="BF18">
        <v>0.8</v>
      </c>
      <c r="BG18">
        <v>1.75</v>
      </c>
      <c r="BH18">
        <v>5.42</v>
      </c>
      <c r="BI18">
        <v>4.46</v>
      </c>
      <c r="BJ18">
        <v>2.9</v>
      </c>
      <c r="BK18">
        <v>3.43</v>
      </c>
      <c r="BL18">
        <v>0.84</v>
      </c>
      <c r="BM18">
        <v>0</v>
      </c>
      <c r="BN18">
        <v>0.47</v>
      </c>
      <c r="BO18">
        <v>14.54</v>
      </c>
      <c r="BP18">
        <v>3.72</v>
      </c>
      <c r="BQ18">
        <v>4.1500000000000004</v>
      </c>
      <c r="BR18">
        <v>1.1100000000000001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69.44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208.97798499999999</v>
      </c>
      <c r="L19">
        <v>496.65054800000001</v>
      </c>
      <c r="M19">
        <v>44.601599999999998</v>
      </c>
      <c r="N19">
        <v>114.53400000000001</v>
      </c>
      <c r="O19">
        <v>119.90619</v>
      </c>
      <c r="P19">
        <v>120.7152</v>
      </c>
      <c r="Q19">
        <v>21.156672</v>
      </c>
      <c r="R19">
        <v>41.101441000000001</v>
      </c>
      <c r="S19">
        <v>25.587841000000001</v>
      </c>
      <c r="T19">
        <v>0</v>
      </c>
      <c r="U19">
        <v>338.36615999999998</v>
      </c>
      <c r="V19">
        <v>20.099807999999999</v>
      </c>
      <c r="W19">
        <v>22.494274000000001</v>
      </c>
      <c r="X19">
        <v>143.03115</v>
      </c>
      <c r="Y19">
        <v>0</v>
      </c>
      <c r="Z19">
        <v>12.709129000000001</v>
      </c>
      <c r="AA19">
        <v>40.866777999999996</v>
      </c>
      <c r="AB19">
        <v>25.539342000000001</v>
      </c>
      <c r="AC19">
        <v>18.767267</v>
      </c>
      <c r="AD19">
        <v>35.479312</v>
      </c>
      <c r="AE19">
        <v>47.933684999999997</v>
      </c>
      <c r="AF19">
        <v>8.6042299999999994</v>
      </c>
      <c r="AG19">
        <v>35.932988000000002</v>
      </c>
      <c r="AH19">
        <v>148.29110900000001</v>
      </c>
      <c r="AI19">
        <v>2.4686020000000002</v>
      </c>
      <c r="AJ19">
        <v>0</v>
      </c>
      <c r="AK19">
        <v>48.724727000000001</v>
      </c>
      <c r="AL19">
        <v>76.951915999999997</v>
      </c>
      <c r="AM19">
        <v>0</v>
      </c>
      <c r="AN19">
        <v>0.90887399999999996</v>
      </c>
      <c r="AO19">
        <v>24.230304</v>
      </c>
      <c r="AP19">
        <v>9.1912260000000003</v>
      </c>
      <c r="AQ19">
        <v>28.709855999999998</v>
      </c>
      <c r="AR19">
        <v>36.394905999999999</v>
      </c>
      <c r="AS19">
        <v>27.390423999999999</v>
      </c>
      <c r="AT19">
        <v>14.540896999999999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69.58</v>
      </c>
      <c r="BA19">
        <f t="shared" si="1"/>
        <v>2430.4384410000002</v>
      </c>
      <c r="BD19">
        <v>21.82</v>
      </c>
      <c r="BE19">
        <v>3.61</v>
      </c>
      <c r="BF19">
        <v>0.83</v>
      </c>
      <c r="BG19">
        <v>1.75</v>
      </c>
      <c r="BH19">
        <v>5.42</v>
      </c>
      <c r="BI19">
        <v>4.46</v>
      </c>
      <c r="BJ19">
        <v>2.9</v>
      </c>
      <c r="BK19">
        <v>3.43</v>
      </c>
      <c r="BL19">
        <v>0.95</v>
      </c>
      <c r="BM19">
        <v>0</v>
      </c>
      <c r="BN19">
        <v>0.47</v>
      </c>
      <c r="BO19">
        <v>14.54</v>
      </c>
      <c r="BP19">
        <v>3.72</v>
      </c>
      <c r="BQ19">
        <v>4.1500000000000004</v>
      </c>
      <c r="BR19">
        <v>1.1100000000000001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69.58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208.97798499999999</v>
      </c>
      <c r="L20">
        <v>516.04254800000001</v>
      </c>
      <c r="M20">
        <v>44.601599999999998</v>
      </c>
      <c r="N20">
        <v>114.53400000000001</v>
      </c>
      <c r="O20">
        <v>119.90619</v>
      </c>
      <c r="P20">
        <v>120.7152</v>
      </c>
      <c r="Q20">
        <v>21.156672</v>
      </c>
      <c r="R20">
        <v>41.101441000000001</v>
      </c>
      <c r="S20">
        <v>25.587841000000001</v>
      </c>
      <c r="T20">
        <v>0</v>
      </c>
      <c r="U20">
        <v>338.36615999999998</v>
      </c>
      <c r="V20">
        <v>20.099807999999999</v>
      </c>
      <c r="W20">
        <v>22.494274000000001</v>
      </c>
      <c r="X20">
        <v>143.03115</v>
      </c>
      <c r="Y20">
        <v>0</v>
      </c>
      <c r="Z20">
        <v>12.709129000000001</v>
      </c>
      <c r="AA20">
        <v>40.866777999999996</v>
      </c>
      <c r="AB20">
        <v>25.539342000000001</v>
      </c>
      <c r="AC20">
        <v>18.767267</v>
      </c>
      <c r="AD20">
        <v>35.479312</v>
      </c>
      <c r="AE20">
        <v>47.933684999999997</v>
      </c>
      <c r="AF20">
        <v>8.6042299999999994</v>
      </c>
      <c r="AG20">
        <v>35.932988000000002</v>
      </c>
      <c r="AH20">
        <v>148.29110900000001</v>
      </c>
      <c r="AI20">
        <v>2.4686020000000002</v>
      </c>
      <c r="AJ20">
        <v>0</v>
      </c>
      <c r="AK20">
        <v>48.724727000000001</v>
      </c>
      <c r="AL20">
        <v>76.951915999999997</v>
      </c>
      <c r="AM20">
        <v>0</v>
      </c>
      <c r="AN20">
        <v>0.90887399999999996</v>
      </c>
      <c r="AO20">
        <v>24.230304</v>
      </c>
      <c r="AP20">
        <v>9.1912260000000003</v>
      </c>
      <c r="AQ20">
        <v>28.709855999999998</v>
      </c>
      <c r="AR20">
        <v>36.394905999999999</v>
      </c>
      <c r="AS20">
        <v>27.390423999999999</v>
      </c>
      <c r="AT20">
        <v>14.540896999999999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69.58</v>
      </c>
      <c r="BA20">
        <f t="shared" si="1"/>
        <v>2449.8304410000001</v>
      </c>
      <c r="BD20">
        <v>21.82</v>
      </c>
      <c r="BE20">
        <v>3.61</v>
      </c>
      <c r="BF20">
        <v>0.83</v>
      </c>
      <c r="BG20">
        <v>1.75</v>
      </c>
      <c r="BH20">
        <v>5.42</v>
      </c>
      <c r="BI20">
        <v>4.46</v>
      </c>
      <c r="BJ20">
        <v>2.9</v>
      </c>
      <c r="BK20">
        <v>3.43</v>
      </c>
      <c r="BL20">
        <v>0.95</v>
      </c>
      <c r="BM20">
        <v>0</v>
      </c>
      <c r="BN20">
        <v>0.47</v>
      </c>
      <c r="BO20">
        <v>14.54</v>
      </c>
      <c r="BP20">
        <v>3.72</v>
      </c>
      <c r="BQ20">
        <v>4.1500000000000004</v>
      </c>
      <c r="BR20">
        <v>1.1100000000000001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69.58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208.97798499999999</v>
      </c>
      <c r="L21">
        <v>633.29433700000004</v>
      </c>
      <c r="M21">
        <v>44.601599999999998</v>
      </c>
      <c r="N21">
        <v>114.53400000000001</v>
      </c>
      <c r="O21">
        <v>119.90619</v>
      </c>
      <c r="P21">
        <v>120.7152</v>
      </c>
      <c r="Q21">
        <v>21.156672</v>
      </c>
      <c r="R21">
        <v>41.101441000000001</v>
      </c>
      <c r="S21">
        <v>25.587841000000001</v>
      </c>
      <c r="T21">
        <v>0</v>
      </c>
      <c r="U21">
        <v>338.36615999999998</v>
      </c>
      <c r="V21">
        <v>20.099807999999999</v>
      </c>
      <c r="W21">
        <v>22.494274000000001</v>
      </c>
      <c r="X21">
        <v>143.03115</v>
      </c>
      <c r="Y21">
        <v>0</v>
      </c>
      <c r="Z21">
        <v>12.709129000000001</v>
      </c>
      <c r="AA21">
        <v>40.866777999999996</v>
      </c>
      <c r="AB21">
        <v>25.539342000000001</v>
      </c>
      <c r="AC21">
        <v>18.767267</v>
      </c>
      <c r="AD21">
        <v>35.479312</v>
      </c>
      <c r="AE21">
        <v>47.933684999999997</v>
      </c>
      <c r="AF21">
        <v>8.6042299999999994</v>
      </c>
      <c r="AG21">
        <v>35.932988000000002</v>
      </c>
      <c r="AH21">
        <v>148.29110900000001</v>
      </c>
      <c r="AI21">
        <v>2.4686020000000002</v>
      </c>
      <c r="AJ21">
        <v>0</v>
      </c>
      <c r="AK21">
        <v>48.724727000000001</v>
      </c>
      <c r="AL21">
        <v>67.600511999999995</v>
      </c>
      <c r="AM21">
        <v>0</v>
      </c>
      <c r="AN21">
        <v>0.90887399999999996</v>
      </c>
      <c r="AO21">
        <v>24.230304</v>
      </c>
      <c r="AP21">
        <v>9.1912260000000003</v>
      </c>
      <c r="AQ21">
        <v>28.709855999999998</v>
      </c>
      <c r="AR21">
        <v>36.394905999999999</v>
      </c>
      <c r="AS21">
        <v>29.346882999999998</v>
      </c>
      <c r="AT21">
        <v>14.540896999999999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69.58</v>
      </c>
      <c r="BA21">
        <f t="shared" si="1"/>
        <v>2559.687285</v>
      </c>
      <c r="BD21">
        <v>21.82</v>
      </c>
      <c r="BE21">
        <v>3.61</v>
      </c>
      <c r="BF21">
        <v>0.83</v>
      </c>
      <c r="BG21">
        <v>1.75</v>
      </c>
      <c r="BH21">
        <v>5.42</v>
      </c>
      <c r="BI21">
        <v>4.46</v>
      </c>
      <c r="BJ21">
        <v>2.9</v>
      </c>
      <c r="BK21">
        <v>3.43</v>
      </c>
      <c r="BL21">
        <v>0.95</v>
      </c>
      <c r="BM21">
        <v>0</v>
      </c>
      <c r="BN21">
        <v>0.47</v>
      </c>
      <c r="BO21">
        <v>14.54</v>
      </c>
      <c r="BP21">
        <v>3.72</v>
      </c>
      <c r="BQ21">
        <v>4.1500000000000004</v>
      </c>
      <c r="BR21">
        <v>1.1100000000000001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69.58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208.97798499999999</v>
      </c>
      <c r="L22">
        <v>633.29433700000004</v>
      </c>
      <c r="M22">
        <v>44.601599999999998</v>
      </c>
      <c r="N22">
        <v>114.53400000000001</v>
      </c>
      <c r="O22">
        <v>119.90619</v>
      </c>
      <c r="P22">
        <v>120.7152</v>
      </c>
      <c r="Q22">
        <v>21.156672</v>
      </c>
      <c r="R22">
        <v>41.101441000000001</v>
      </c>
      <c r="S22">
        <v>25.587841000000001</v>
      </c>
      <c r="T22">
        <v>0</v>
      </c>
      <c r="U22">
        <v>338.36615999999998</v>
      </c>
      <c r="V22">
        <v>20.099807999999999</v>
      </c>
      <c r="W22">
        <v>22.494274000000001</v>
      </c>
      <c r="X22">
        <v>143.03115</v>
      </c>
      <c r="Y22">
        <v>0</v>
      </c>
      <c r="Z22">
        <v>12.709129000000001</v>
      </c>
      <c r="AA22">
        <v>40.866777999999996</v>
      </c>
      <c r="AB22">
        <v>25.539342000000001</v>
      </c>
      <c r="AC22">
        <v>18.767267</v>
      </c>
      <c r="AD22">
        <v>35.479312</v>
      </c>
      <c r="AE22">
        <v>47.933684999999997</v>
      </c>
      <c r="AF22">
        <v>8.6042299999999994</v>
      </c>
      <c r="AG22">
        <v>35.932988000000002</v>
      </c>
      <c r="AH22">
        <v>148.29110900000001</v>
      </c>
      <c r="AI22">
        <v>2.4686020000000002</v>
      </c>
      <c r="AJ22">
        <v>0</v>
      </c>
      <c r="AK22">
        <v>48.724727000000001</v>
      </c>
      <c r="AL22">
        <v>67.600511999999995</v>
      </c>
      <c r="AM22">
        <v>0</v>
      </c>
      <c r="AN22">
        <v>0.90887399999999996</v>
      </c>
      <c r="AO22">
        <v>24.230304</v>
      </c>
      <c r="AP22">
        <v>9.1912260000000003</v>
      </c>
      <c r="AQ22">
        <v>28.709855999999998</v>
      </c>
      <c r="AR22">
        <v>36.394905999999999</v>
      </c>
      <c r="AS22">
        <v>29.346882999999998</v>
      </c>
      <c r="AT22">
        <v>14.540896999999999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69.58</v>
      </c>
      <c r="BA22">
        <f t="shared" si="1"/>
        <v>2559.687285</v>
      </c>
      <c r="BD22">
        <v>21.82</v>
      </c>
      <c r="BE22">
        <v>3.61</v>
      </c>
      <c r="BF22">
        <v>0.83</v>
      </c>
      <c r="BG22">
        <v>1.75</v>
      </c>
      <c r="BH22">
        <v>5.42</v>
      </c>
      <c r="BI22">
        <v>4.46</v>
      </c>
      <c r="BJ22">
        <v>2.9</v>
      </c>
      <c r="BK22">
        <v>3.43</v>
      </c>
      <c r="BL22">
        <v>0.95</v>
      </c>
      <c r="BM22">
        <v>0</v>
      </c>
      <c r="BN22">
        <v>0.47</v>
      </c>
      <c r="BO22">
        <v>14.54</v>
      </c>
      <c r="BP22">
        <v>3.72</v>
      </c>
      <c r="BQ22">
        <v>4.1500000000000004</v>
      </c>
      <c r="BR22">
        <v>1.1100000000000001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69.58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208.97798499999999</v>
      </c>
      <c r="L23">
        <v>633.29433700000004</v>
      </c>
      <c r="M23">
        <v>44.601599999999998</v>
      </c>
      <c r="N23">
        <v>114.53400000000001</v>
      </c>
      <c r="O23">
        <v>119.90619</v>
      </c>
      <c r="P23">
        <v>120.7152</v>
      </c>
      <c r="Q23">
        <v>21.156672</v>
      </c>
      <c r="R23">
        <v>41.101441000000001</v>
      </c>
      <c r="S23">
        <v>25.587841000000001</v>
      </c>
      <c r="T23">
        <v>0</v>
      </c>
      <c r="U23">
        <v>338.36615999999998</v>
      </c>
      <c r="V23">
        <v>20.099807999999999</v>
      </c>
      <c r="W23">
        <v>22.494274000000001</v>
      </c>
      <c r="X23">
        <v>143.03115</v>
      </c>
      <c r="Y23">
        <v>0</v>
      </c>
      <c r="Z23">
        <v>12.709129000000001</v>
      </c>
      <c r="AA23">
        <v>40.866777999999996</v>
      </c>
      <c r="AB23">
        <v>25.539342000000001</v>
      </c>
      <c r="AC23">
        <v>18.767267</v>
      </c>
      <c r="AD23">
        <v>35.479312</v>
      </c>
      <c r="AE23">
        <v>47.933684999999997</v>
      </c>
      <c r="AF23">
        <v>8.6042299999999994</v>
      </c>
      <c r="AG23">
        <v>35.932988000000002</v>
      </c>
      <c r="AH23">
        <v>148.29110900000001</v>
      </c>
      <c r="AI23">
        <v>3.7029019999999999</v>
      </c>
      <c r="AJ23">
        <v>0</v>
      </c>
      <c r="AK23">
        <v>48.724727000000001</v>
      </c>
      <c r="AL23">
        <v>67.600511999999995</v>
      </c>
      <c r="AM23">
        <v>0</v>
      </c>
      <c r="AN23">
        <v>0.90887399999999996</v>
      </c>
      <c r="AO23">
        <v>24.230304</v>
      </c>
      <c r="AP23">
        <v>9.1912260000000003</v>
      </c>
      <c r="AQ23">
        <v>28.709855999999998</v>
      </c>
      <c r="AR23">
        <v>36.394905999999999</v>
      </c>
      <c r="AS23">
        <v>29.346882999999998</v>
      </c>
      <c r="AT23">
        <v>14.540896999999999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69.41</v>
      </c>
      <c r="BA23">
        <f t="shared" si="1"/>
        <v>2560.751585</v>
      </c>
      <c r="BD23">
        <v>21.82</v>
      </c>
      <c r="BE23">
        <v>3.61</v>
      </c>
      <c r="BF23">
        <v>0.66</v>
      </c>
      <c r="BG23">
        <v>1.75</v>
      </c>
      <c r="BH23">
        <v>5.42</v>
      </c>
      <c r="BI23">
        <v>4.46</v>
      </c>
      <c r="BJ23">
        <v>2.9</v>
      </c>
      <c r="BK23">
        <v>3.43</v>
      </c>
      <c r="BL23">
        <v>0.95</v>
      </c>
      <c r="BM23">
        <v>0</v>
      </c>
      <c r="BN23">
        <v>0.47</v>
      </c>
      <c r="BO23">
        <v>14.54</v>
      </c>
      <c r="BP23">
        <v>3.72</v>
      </c>
      <c r="BQ23">
        <v>4.1500000000000004</v>
      </c>
      <c r="BR23">
        <v>1.1100000000000001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69.41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208.97798499999999</v>
      </c>
      <c r="L24">
        <v>633.29433700000004</v>
      </c>
      <c r="M24">
        <v>44.601599999999998</v>
      </c>
      <c r="N24">
        <v>114.53400000000001</v>
      </c>
      <c r="O24">
        <v>119.90619</v>
      </c>
      <c r="P24">
        <v>120.7152</v>
      </c>
      <c r="Q24">
        <v>21.156672</v>
      </c>
      <c r="R24">
        <v>41.101441000000001</v>
      </c>
      <c r="S24">
        <v>25.587841000000001</v>
      </c>
      <c r="T24">
        <v>0</v>
      </c>
      <c r="U24">
        <v>338.36615999999998</v>
      </c>
      <c r="V24">
        <v>20.099807999999999</v>
      </c>
      <c r="W24">
        <v>22.494274000000001</v>
      </c>
      <c r="X24">
        <v>143.03115</v>
      </c>
      <c r="Y24">
        <v>0</v>
      </c>
      <c r="Z24">
        <v>12.709129000000001</v>
      </c>
      <c r="AA24">
        <v>40.866777999999996</v>
      </c>
      <c r="AB24">
        <v>25.539342000000001</v>
      </c>
      <c r="AC24">
        <v>18.767267</v>
      </c>
      <c r="AD24">
        <v>35.479312</v>
      </c>
      <c r="AE24">
        <v>47.933684999999997</v>
      </c>
      <c r="AF24">
        <v>8.6042299999999994</v>
      </c>
      <c r="AG24">
        <v>35.932988000000002</v>
      </c>
      <c r="AH24">
        <v>148.29110900000001</v>
      </c>
      <c r="AI24">
        <v>3.7029019999999999</v>
      </c>
      <c r="AJ24">
        <v>0</v>
      </c>
      <c r="AK24">
        <v>48.724727000000001</v>
      </c>
      <c r="AL24">
        <v>76.951915999999997</v>
      </c>
      <c r="AM24">
        <v>0</v>
      </c>
      <c r="AN24">
        <v>0.90887399999999996</v>
      </c>
      <c r="AO24">
        <v>24.230304</v>
      </c>
      <c r="AP24">
        <v>9.1912260000000003</v>
      </c>
      <c r="AQ24">
        <v>28.709855999999998</v>
      </c>
      <c r="AR24">
        <v>36.394905999999999</v>
      </c>
      <c r="AS24">
        <v>29.346882999999998</v>
      </c>
      <c r="AT24">
        <v>14.540896999999999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69.58</v>
      </c>
      <c r="BA24">
        <f t="shared" si="1"/>
        <v>2570.2729890000001</v>
      </c>
      <c r="BD24">
        <v>21.82</v>
      </c>
      <c r="BE24">
        <v>3.61</v>
      </c>
      <c r="BF24">
        <v>0.83</v>
      </c>
      <c r="BG24">
        <v>1.75</v>
      </c>
      <c r="BH24">
        <v>5.42</v>
      </c>
      <c r="BI24">
        <v>4.46</v>
      </c>
      <c r="BJ24">
        <v>2.9</v>
      </c>
      <c r="BK24">
        <v>3.43</v>
      </c>
      <c r="BL24">
        <v>0.95</v>
      </c>
      <c r="BM24">
        <v>0</v>
      </c>
      <c r="BN24">
        <v>0.47</v>
      </c>
      <c r="BO24">
        <v>14.54</v>
      </c>
      <c r="BP24">
        <v>3.72</v>
      </c>
      <c r="BQ24">
        <v>4.1500000000000004</v>
      </c>
      <c r="BR24">
        <v>1.1100000000000001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69.58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208.97798499999999</v>
      </c>
      <c r="L25">
        <v>633.29433700000004</v>
      </c>
      <c r="M25">
        <v>44.601599999999998</v>
      </c>
      <c r="N25">
        <v>114.53400000000001</v>
      </c>
      <c r="O25">
        <v>119.90619</v>
      </c>
      <c r="P25">
        <v>120.7152</v>
      </c>
      <c r="Q25">
        <v>21.156672</v>
      </c>
      <c r="R25">
        <v>41.101441000000001</v>
      </c>
      <c r="S25">
        <v>25.587841000000001</v>
      </c>
      <c r="T25">
        <v>0</v>
      </c>
      <c r="U25">
        <v>338.36615999999998</v>
      </c>
      <c r="V25">
        <v>20.099807999999999</v>
      </c>
      <c r="W25">
        <v>22.494274000000001</v>
      </c>
      <c r="X25">
        <v>143.03115</v>
      </c>
      <c r="Y25">
        <v>0</v>
      </c>
      <c r="Z25">
        <v>12.709129000000001</v>
      </c>
      <c r="AA25">
        <v>40.866777999999996</v>
      </c>
      <c r="AB25">
        <v>25.539342000000001</v>
      </c>
      <c r="AC25">
        <v>18.767267</v>
      </c>
      <c r="AD25">
        <v>35.479312</v>
      </c>
      <c r="AE25">
        <v>47.933684999999997</v>
      </c>
      <c r="AF25">
        <v>8.6042299999999994</v>
      </c>
      <c r="AG25">
        <v>35.932988000000002</v>
      </c>
      <c r="AH25">
        <v>148.29110900000001</v>
      </c>
      <c r="AI25">
        <v>6.1715039999999997</v>
      </c>
      <c r="AJ25">
        <v>0</v>
      </c>
      <c r="AK25">
        <v>48.724727000000001</v>
      </c>
      <c r="AL25">
        <v>76.951915999999997</v>
      </c>
      <c r="AM25">
        <v>0</v>
      </c>
      <c r="AN25">
        <v>0.90887399999999996</v>
      </c>
      <c r="AO25">
        <v>24.230304</v>
      </c>
      <c r="AP25">
        <v>9.1912260000000003</v>
      </c>
      <c r="AQ25">
        <v>28.709855999999998</v>
      </c>
      <c r="AR25">
        <v>42.817535999999997</v>
      </c>
      <c r="AS25">
        <v>29.346882999999998</v>
      </c>
      <c r="AT25">
        <v>14.540896999999999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69.13000000000001</v>
      </c>
      <c r="BA25">
        <f t="shared" si="1"/>
        <v>2578.7142210000002</v>
      </c>
      <c r="BD25">
        <v>21.82</v>
      </c>
      <c r="BE25">
        <v>3.61</v>
      </c>
      <c r="BF25">
        <v>0.83</v>
      </c>
      <c r="BG25">
        <v>1.75</v>
      </c>
      <c r="BH25">
        <v>5.42</v>
      </c>
      <c r="BI25">
        <v>4.46</v>
      </c>
      <c r="BJ25">
        <v>2.9</v>
      </c>
      <c r="BK25">
        <v>3.43</v>
      </c>
      <c r="BL25">
        <v>0.95</v>
      </c>
      <c r="BM25">
        <v>0</v>
      </c>
      <c r="BN25">
        <v>0.47</v>
      </c>
      <c r="BO25">
        <v>14.54</v>
      </c>
      <c r="BP25">
        <v>3.27</v>
      </c>
      <c r="BQ25">
        <v>4.1500000000000004</v>
      </c>
      <c r="BR25">
        <v>1.1100000000000001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69.13000000000001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208.97798499999999</v>
      </c>
      <c r="L26">
        <v>633.29433700000004</v>
      </c>
      <c r="M26">
        <v>44.601599999999998</v>
      </c>
      <c r="N26">
        <v>114.53400000000001</v>
      </c>
      <c r="O26">
        <v>119.90619</v>
      </c>
      <c r="P26">
        <v>120.7152</v>
      </c>
      <c r="Q26">
        <v>21.156672</v>
      </c>
      <c r="R26">
        <v>41.101441000000001</v>
      </c>
      <c r="S26">
        <v>25.587841000000001</v>
      </c>
      <c r="T26">
        <v>0</v>
      </c>
      <c r="U26">
        <v>338.36615999999998</v>
      </c>
      <c r="V26">
        <v>20.099807999999999</v>
      </c>
      <c r="W26">
        <v>22.494274000000001</v>
      </c>
      <c r="X26">
        <v>143.03115</v>
      </c>
      <c r="Y26">
        <v>0</v>
      </c>
      <c r="Z26">
        <v>12.709129000000001</v>
      </c>
      <c r="AA26">
        <v>40.866777999999996</v>
      </c>
      <c r="AB26">
        <v>25.539342000000001</v>
      </c>
      <c r="AC26">
        <v>18.767267</v>
      </c>
      <c r="AD26">
        <v>35.479312</v>
      </c>
      <c r="AE26">
        <v>47.933684999999997</v>
      </c>
      <c r="AF26">
        <v>8.6042299999999994</v>
      </c>
      <c r="AG26">
        <v>35.932988000000002</v>
      </c>
      <c r="AH26">
        <v>148.29110900000001</v>
      </c>
      <c r="AI26">
        <v>9.8744060000000005</v>
      </c>
      <c r="AJ26">
        <v>0</v>
      </c>
      <c r="AK26">
        <v>48.724727000000001</v>
      </c>
      <c r="AL26">
        <v>76.951915999999997</v>
      </c>
      <c r="AM26">
        <v>0</v>
      </c>
      <c r="AN26">
        <v>0.90887399999999996</v>
      </c>
      <c r="AO26">
        <v>24.230304</v>
      </c>
      <c r="AP26">
        <v>9.1912260000000003</v>
      </c>
      <c r="AQ26">
        <v>14.354927999999999</v>
      </c>
      <c r="AR26">
        <v>42.817535999999997</v>
      </c>
      <c r="AS26">
        <v>29.346882999999998</v>
      </c>
      <c r="AT26">
        <v>14.540896999999999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69.010000000000005</v>
      </c>
      <c r="BA26">
        <f t="shared" si="1"/>
        <v>2567.9421950000005</v>
      </c>
      <c r="BD26">
        <v>21.82</v>
      </c>
      <c r="BE26">
        <v>3.61</v>
      </c>
      <c r="BF26">
        <v>0.83</v>
      </c>
      <c r="BG26">
        <v>1.75</v>
      </c>
      <c r="BH26">
        <v>5.42</v>
      </c>
      <c r="BI26">
        <v>4.46</v>
      </c>
      <c r="BJ26">
        <v>2.9</v>
      </c>
      <c r="BK26">
        <v>3.52</v>
      </c>
      <c r="BL26">
        <v>0.98</v>
      </c>
      <c r="BM26">
        <v>0</v>
      </c>
      <c r="BN26">
        <v>0.47</v>
      </c>
      <c r="BO26">
        <v>14.54</v>
      </c>
      <c r="BP26">
        <v>3.03</v>
      </c>
      <c r="BQ26">
        <v>4.1500000000000004</v>
      </c>
      <c r="BR26">
        <v>1.1100000000000001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69.010000000000005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208.97798499999999</v>
      </c>
      <c r="L27">
        <v>633.29433700000004</v>
      </c>
      <c r="M27">
        <v>44.601599999999998</v>
      </c>
      <c r="N27">
        <v>114.53400000000001</v>
      </c>
      <c r="O27">
        <v>119.90619</v>
      </c>
      <c r="P27">
        <v>120.7152</v>
      </c>
      <c r="Q27">
        <v>21.156672</v>
      </c>
      <c r="R27">
        <v>41.101441000000001</v>
      </c>
      <c r="S27">
        <v>25.587841000000001</v>
      </c>
      <c r="T27">
        <v>0</v>
      </c>
      <c r="U27">
        <v>338.36615999999998</v>
      </c>
      <c r="V27">
        <v>20.099807999999999</v>
      </c>
      <c r="W27">
        <v>22.494274000000001</v>
      </c>
      <c r="X27">
        <v>143.03115</v>
      </c>
      <c r="Y27">
        <v>0</v>
      </c>
      <c r="Z27">
        <v>12.709129000000001</v>
      </c>
      <c r="AA27">
        <v>27.244519</v>
      </c>
      <c r="AB27">
        <v>25.539342000000001</v>
      </c>
      <c r="AC27">
        <v>18.767267</v>
      </c>
      <c r="AD27">
        <v>35.479312</v>
      </c>
      <c r="AE27">
        <v>47.933684999999997</v>
      </c>
      <c r="AF27">
        <v>8.6042299999999994</v>
      </c>
      <c r="AG27">
        <v>35.932988000000002</v>
      </c>
      <c r="AH27">
        <v>148.29110900000001</v>
      </c>
      <c r="AI27">
        <v>13.577309</v>
      </c>
      <c r="AJ27">
        <v>0</v>
      </c>
      <c r="AK27">
        <v>48.724727000000001</v>
      </c>
      <c r="AL27">
        <v>76.951915999999997</v>
      </c>
      <c r="AM27">
        <v>0</v>
      </c>
      <c r="AN27">
        <v>0.90887399999999996</v>
      </c>
      <c r="AO27">
        <v>24.230304</v>
      </c>
      <c r="AP27">
        <v>9.1912260000000003</v>
      </c>
      <c r="AQ27">
        <v>14.354927999999999</v>
      </c>
      <c r="AR27">
        <v>42.817535999999997</v>
      </c>
      <c r="AS27">
        <v>29.346882999999998</v>
      </c>
      <c r="AT27">
        <v>14.540896999999999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68.739999999999995</v>
      </c>
      <c r="BA27">
        <f t="shared" si="1"/>
        <v>2557.7528390000002</v>
      </c>
      <c r="BD27">
        <v>21.82</v>
      </c>
      <c r="BE27">
        <v>3.69</v>
      </c>
      <c r="BF27">
        <v>0.79</v>
      </c>
      <c r="BG27">
        <v>1.79</v>
      </c>
      <c r="BH27">
        <v>5.42</v>
      </c>
      <c r="BI27">
        <v>4.46</v>
      </c>
      <c r="BJ27">
        <v>2.9</v>
      </c>
      <c r="BK27">
        <v>3.51</v>
      </c>
      <c r="BL27">
        <v>1.02</v>
      </c>
      <c r="BM27">
        <v>0</v>
      </c>
      <c r="BN27">
        <v>0.48</v>
      </c>
      <c r="BO27">
        <v>14.54</v>
      </c>
      <c r="BP27">
        <v>2.56</v>
      </c>
      <c r="BQ27">
        <v>4.28</v>
      </c>
      <c r="BR27">
        <v>1.05</v>
      </c>
      <c r="BS27">
        <v>0.43</v>
      </c>
      <c r="BT27">
        <v>0</v>
      </c>
      <c r="BU27">
        <v>0</v>
      </c>
      <c r="BV27">
        <v>0</v>
      </c>
      <c r="BW27">
        <f t="shared" si="2"/>
        <v>68.739999999999995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208.97798499999999</v>
      </c>
      <c r="L28">
        <v>633.29433700000004</v>
      </c>
      <c r="M28">
        <v>44.601599999999998</v>
      </c>
      <c r="N28">
        <v>114.53400000000001</v>
      </c>
      <c r="O28">
        <v>119.90619</v>
      </c>
      <c r="P28">
        <v>120.7152</v>
      </c>
      <c r="Q28">
        <v>21.156672</v>
      </c>
      <c r="R28">
        <v>41.101441000000001</v>
      </c>
      <c r="S28">
        <v>25.587841000000001</v>
      </c>
      <c r="T28">
        <v>0</v>
      </c>
      <c r="U28">
        <v>338.36615999999998</v>
      </c>
      <c r="V28">
        <v>20.099807999999999</v>
      </c>
      <c r="W28">
        <v>22.494274000000001</v>
      </c>
      <c r="X28">
        <v>143.03115</v>
      </c>
      <c r="Y28">
        <v>0</v>
      </c>
      <c r="Z28">
        <v>12.709129000000001</v>
      </c>
      <c r="AA28">
        <v>25.737062000000002</v>
      </c>
      <c r="AB28">
        <v>25.539342000000001</v>
      </c>
      <c r="AC28">
        <v>18.767267</v>
      </c>
      <c r="AD28">
        <v>35.479312</v>
      </c>
      <c r="AE28">
        <v>47.933684999999997</v>
      </c>
      <c r="AF28">
        <v>8.6042299999999994</v>
      </c>
      <c r="AG28">
        <v>35.932988000000002</v>
      </c>
      <c r="AH28">
        <v>148.29110900000001</v>
      </c>
      <c r="AI28">
        <v>63.443061</v>
      </c>
      <c r="AJ28">
        <v>0</v>
      </c>
      <c r="AK28">
        <v>48.724727000000001</v>
      </c>
      <c r="AL28">
        <v>76.951915999999997</v>
      </c>
      <c r="AM28">
        <v>0</v>
      </c>
      <c r="AN28">
        <v>0.90887399999999996</v>
      </c>
      <c r="AO28">
        <v>24.230304</v>
      </c>
      <c r="AP28">
        <v>9.1912260000000003</v>
      </c>
      <c r="AQ28">
        <v>14.354927999999999</v>
      </c>
      <c r="AR28">
        <v>36.394905999999999</v>
      </c>
      <c r="AS28">
        <v>29.346882999999998</v>
      </c>
      <c r="AT28">
        <v>14.540896999999999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68.489999999999995</v>
      </c>
      <c r="BA28">
        <f t="shared" si="1"/>
        <v>2599.4385039999997</v>
      </c>
      <c r="BD28">
        <v>21.82</v>
      </c>
      <c r="BE28">
        <v>3.69</v>
      </c>
      <c r="BF28">
        <v>0.79</v>
      </c>
      <c r="BG28">
        <v>1.79</v>
      </c>
      <c r="BH28">
        <v>5.42</v>
      </c>
      <c r="BI28">
        <v>4.46</v>
      </c>
      <c r="BJ28">
        <v>2.9</v>
      </c>
      <c r="BK28">
        <v>3.51</v>
      </c>
      <c r="BL28">
        <v>1.02</v>
      </c>
      <c r="BM28">
        <v>0</v>
      </c>
      <c r="BN28">
        <v>0.48</v>
      </c>
      <c r="BO28">
        <v>14.54</v>
      </c>
      <c r="BP28">
        <v>2.31</v>
      </c>
      <c r="BQ28">
        <v>4.28</v>
      </c>
      <c r="BR28">
        <v>1.05</v>
      </c>
      <c r="BS28">
        <v>0.43</v>
      </c>
      <c r="BT28">
        <v>0</v>
      </c>
      <c r="BU28">
        <v>0</v>
      </c>
      <c r="BV28">
        <v>0</v>
      </c>
      <c r="BW28">
        <f t="shared" si="2"/>
        <v>68.489999999999995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208.97798499999999</v>
      </c>
      <c r="L29">
        <v>633.29433700000004</v>
      </c>
      <c r="M29">
        <v>44.601599999999998</v>
      </c>
      <c r="N29">
        <v>114.53400000000001</v>
      </c>
      <c r="O29">
        <v>119.90619</v>
      </c>
      <c r="P29">
        <v>120.7152</v>
      </c>
      <c r="Q29">
        <v>21.156672</v>
      </c>
      <c r="R29">
        <v>41.101441000000001</v>
      </c>
      <c r="S29">
        <v>25.587841000000001</v>
      </c>
      <c r="T29">
        <v>0</v>
      </c>
      <c r="U29">
        <v>338.36615999999998</v>
      </c>
      <c r="V29">
        <v>20.099807999999999</v>
      </c>
      <c r="W29">
        <v>22.494274000000001</v>
      </c>
      <c r="X29">
        <v>143.03115</v>
      </c>
      <c r="Y29">
        <v>0</v>
      </c>
      <c r="Z29">
        <v>12.709129000000001</v>
      </c>
      <c r="AA29">
        <v>13.698858</v>
      </c>
      <c r="AB29">
        <v>25.539342000000001</v>
      </c>
      <c r="AC29">
        <v>18.767267</v>
      </c>
      <c r="AD29">
        <v>35.479312</v>
      </c>
      <c r="AE29">
        <v>47.933684999999997</v>
      </c>
      <c r="AF29">
        <v>8.6042299999999994</v>
      </c>
      <c r="AG29">
        <v>35.932988000000002</v>
      </c>
      <c r="AH29">
        <v>148.29110900000001</v>
      </c>
      <c r="AI29">
        <v>63.443061</v>
      </c>
      <c r="AJ29">
        <v>0</v>
      </c>
      <c r="AK29">
        <v>48.724727000000001</v>
      </c>
      <c r="AL29">
        <v>81.120614000000003</v>
      </c>
      <c r="AM29">
        <v>0</v>
      </c>
      <c r="AN29">
        <v>0.90887399999999996</v>
      </c>
      <c r="AO29">
        <v>24.230304</v>
      </c>
      <c r="AP29">
        <v>9.1912260000000003</v>
      </c>
      <c r="AQ29">
        <v>0</v>
      </c>
      <c r="AR29">
        <v>49.775385999999997</v>
      </c>
      <c r="AS29">
        <v>31.694634000000001</v>
      </c>
      <c r="AT29">
        <v>14.540896999999999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68.489999999999995</v>
      </c>
      <c r="BA29">
        <f t="shared" si="1"/>
        <v>2592.9423009999996</v>
      </c>
      <c r="BD29">
        <v>21.82</v>
      </c>
      <c r="BE29">
        <v>3.69</v>
      </c>
      <c r="BF29">
        <v>0.79</v>
      </c>
      <c r="BG29">
        <v>1.79</v>
      </c>
      <c r="BH29">
        <v>5.42</v>
      </c>
      <c r="BI29">
        <v>4.46</v>
      </c>
      <c r="BJ29">
        <v>2.9</v>
      </c>
      <c r="BK29">
        <v>3.51</v>
      </c>
      <c r="BL29">
        <v>1.02</v>
      </c>
      <c r="BM29">
        <v>0</v>
      </c>
      <c r="BN29">
        <v>0.48</v>
      </c>
      <c r="BO29">
        <v>14.54</v>
      </c>
      <c r="BP29">
        <v>2.31</v>
      </c>
      <c r="BQ29">
        <v>4.28</v>
      </c>
      <c r="BR29">
        <v>1.05</v>
      </c>
      <c r="BS29">
        <v>0.43</v>
      </c>
      <c r="BT29">
        <v>0</v>
      </c>
      <c r="BU29">
        <v>0</v>
      </c>
      <c r="BV29">
        <v>0</v>
      </c>
      <c r="BW29">
        <f t="shared" si="2"/>
        <v>68.489999999999995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208.97798499999999</v>
      </c>
      <c r="L30">
        <v>633.29433700000004</v>
      </c>
      <c r="M30">
        <v>44.601599999999998</v>
      </c>
      <c r="N30">
        <v>114.53400000000001</v>
      </c>
      <c r="O30">
        <v>119.90619</v>
      </c>
      <c r="P30">
        <v>120.7152</v>
      </c>
      <c r="Q30">
        <v>21.156672</v>
      </c>
      <c r="R30">
        <v>41.101441000000001</v>
      </c>
      <c r="S30">
        <v>25.587841000000001</v>
      </c>
      <c r="T30">
        <v>0</v>
      </c>
      <c r="U30">
        <v>338.36615999999998</v>
      </c>
      <c r="V30">
        <v>20.099807999999999</v>
      </c>
      <c r="W30">
        <v>22.494274000000001</v>
      </c>
      <c r="X30">
        <v>143.03115</v>
      </c>
      <c r="Y30">
        <v>0</v>
      </c>
      <c r="Z30">
        <v>12.709129000000001</v>
      </c>
      <c r="AA30">
        <v>0</v>
      </c>
      <c r="AB30">
        <v>25.539342000000001</v>
      </c>
      <c r="AC30">
        <v>18.767267</v>
      </c>
      <c r="AD30">
        <v>35.479312</v>
      </c>
      <c r="AE30">
        <v>47.933684999999997</v>
      </c>
      <c r="AF30">
        <v>8.6042299999999994</v>
      </c>
      <c r="AG30">
        <v>35.932988000000002</v>
      </c>
      <c r="AH30">
        <v>148.29110900000001</v>
      </c>
      <c r="AI30">
        <v>63.443061</v>
      </c>
      <c r="AJ30">
        <v>0</v>
      </c>
      <c r="AK30">
        <v>48.724727000000001</v>
      </c>
      <c r="AL30">
        <v>81.120614000000003</v>
      </c>
      <c r="AM30">
        <v>0</v>
      </c>
      <c r="AN30">
        <v>0.90887399999999996</v>
      </c>
      <c r="AO30">
        <v>24.230304</v>
      </c>
      <c r="AP30">
        <v>9.1912260000000003</v>
      </c>
      <c r="AQ30">
        <v>0</v>
      </c>
      <c r="AR30">
        <v>49.775385999999997</v>
      </c>
      <c r="AS30">
        <v>31.694634000000001</v>
      </c>
      <c r="AT30">
        <v>14.540896999999999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68.489999999999995</v>
      </c>
      <c r="BA30">
        <f t="shared" si="1"/>
        <v>2579.2434429999994</v>
      </c>
      <c r="BD30">
        <v>21.82</v>
      </c>
      <c r="BE30">
        <v>3.69</v>
      </c>
      <c r="BF30">
        <v>0.79</v>
      </c>
      <c r="BG30">
        <v>1.79</v>
      </c>
      <c r="BH30">
        <v>5.42</v>
      </c>
      <c r="BI30">
        <v>4.46</v>
      </c>
      <c r="BJ30">
        <v>2.9</v>
      </c>
      <c r="BK30">
        <v>3.51</v>
      </c>
      <c r="BL30">
        <v>1.02</v>
      </c>
      <c r="BM30">
        <v>0</v>
      </c>
      <c r="BN30">
        <v>0.48</v>
      </c>
      <c r="BO30">
        <v>14.54</v>
      </c>
      <c r="BP30">
        <v>2.31</v>
      </c>
      <c r="BQ30">
        <v>4.28</v>
      </c>
      <c r="BR30">
        <v>1.05</v>
      </c>
      <c r="BS30">
        <v>0.43</v>
      </c>
      <c r="BT30">
        <v>0</v>
      </c>
      <c r="BU30">
        <v>0</v>
      </c>
      <c r="BV30">
        <v>0</v>
      </c>
      <c r="BW30">
        <f t="shared" si="2"/>
        <v>68.489999999999995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208.97798499999999</v>
      </c>
      <c r="L31">
        <v>633.29433700000004</v>
      </c>
      <c r="M31">
        <v>44.601599999999998</v>
      </c>
      <c r="N31">
        <v>114.53400000000001</v>
      </c>
      <c r="O31">
        <v>119.90619</v>
      </c>
      <c r="P31">
        <v>120.7152</v>
      </c>
      <c r="Q31">
        <v>21.156672</v>
      </c>
      <c r="R31">
        <v>41.101441000000001</v>
      </c>
      <c r="S31">
        <v>25.587841000000001</v>
      </c>
      <c r="T31">
        <v>0</v>
      </c>
      <c r="U31">
        <v>338.36615999999998</v>
      </c>
      <c r="V31">
        <v>20.099807999999999</v>
      </c>
      <c r="W31">
        <v>22.494274000000001</v>
      </c>
      <c r="X31">
        <v>143.03115</v>
      </c>
      <c r="Y31">
        <v>0</v>
      </c>
      <c r="Z31">
        <v>6.3545639999999999</v>
      </c>
      <c r="AA31">
        <v>0</v>
      </c>
      <c r="AB31">
        <v>25.539342000000001</v>
      </c>
      <c r="AC31">
        <v>18.767267</v>
      </c>
      <c r="AD31">
        <v>35.479312</v>
      </c>
      <c r="AE31">
        <v>47.933684999999997</v>
      </c>
      <c r="AF31">
        <v>8.6042299999999994</v>
      </c>
      <c r="AG31">
        <v>35.932988000000002</v>
      </c>
      <c r="AH31">
        <v>148.29110900000001</v>
      </c>
      <c r="AI31">
        <v>63.443061</v>
      </c>
      <c r="AJ31">
        <v>0</v>
      </c>
      <c r="AK31">
        <v>48.724727000000001</v>
      </c>
      <c r="AL31">
        <v>81.120614000000003</v>
      </c>
      <c r="AM31">
        <v>0</v>
      </c>
      <c r="AN31">
        <v>0.90887399999999996</v>
      </c>
      <c r="AO31">
        <v>24.230304</v>
      </c>
      <c r="AP31">
        <v>9.1912260000000003</v>
      </c>
      <c r="AQ31">
        <v>0</v>
      </c>
      <c r="AR31">
        <v>36.394905999999999</v>
      </c>
      <c r="AS31">
        <v>31.694634000000001</v>
      </c>
      <c r="AT31">
        <v>14.540896999999999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68.42</v>
      </c>
      <c r="BA31">
        <f t="shared" si="1"/>
        <v>2559.4383979999998</v>
      </c>
      <c r="BD31">
        <v>21.82</v>
      </c>
      <c r="BE31">
        <v>3.69</v>
      </c>
      <c r="BF31">
        <v>0.79</v>
      </c>
      <c r="BG31">
        <v>1.79</v>
      </c>
      <c r="BH31">
        <v>5.42</v>
      </c>
      <c r="BI31">
        <v>4.46</v>
      </c>
      <c r="BJ31">
        <v>2.9</v>
      </c>
      <c r="BK31">
        <v>3.46</v>
      </c>
      <c r="BL31">
        <v>1</v>
      </c>
      <c r="BM31">
        <v>0</v>
      </c>
      <c r="BN31">
        <v>0.48</v>
      </c>
      <c r="BO31">
        <v>14.54</v>
      </c>
      <c r="BP31">
        <v>2.31</v>
      </c>
      <c r="BQ31">
        <v>4.28</v>
      </c>
      <c r="BR31">
        <v>1.05</v>
      </c>
      <c r="BS31">
        <v>0.43</v>
      </c>
      <c r="BT31">
        <v>0</v>
      </c>
      <c r="BU31">
        <v>0</v>
      </c>
      <c r="BV31">
        <v>0</v>
      </c>
      <c r="BW31">
        <f t="shared" si="2"/>
        <v>68.42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208.97798499999999</v>
      </c>
      <c r="L32">
        <v>633.29433700000004</v>
      </c>
      <c r="M32">
        <v>44.601599999999998</v>
      </c>
      <c r="N32">
        <v>114.53400000000001</v>
      </c>
      <c r="O32">
        <v>119.90619</v>
      </c>
      <c r="P32">
        <v>120.7152</v>
      </c>
      <c r="Q32">
        <v>21.156672</v>
      </c>
      <c r="R32">
        <v>41.101441000000001</v>
      </c>
      <c r="S32">
        <v>25.587841000000001</v>
      </c>
      <c r="T32">
        <v>0</v>
      </c>
      <c r="U32">
        <v>338.36615999999998</v>
      </c>
      <c r="V32">
        <v>20.099807999999999</v>
      </c>
      <c r="W32">
        <v>22.494274000000001</v>
      </c>
      <c r="X32">
        <v>143.03115</v>
      </c>
      <c r="Y32">
        <v>0</v>
      </c>
      <c r="Z32">
        <v>6.3545639999999999</v>
      </c>
      <c r="AA32">
        <v>0</v>
      </c>
      <c r="AB32">
        <v>25.539342000000001</v>
      </c>
      <c r="AC32">
        <v>18.767267</v>
      </c>
      <c r="AD32">
        <v>35.479312</v>
      </c>
      <c r="AE32">
        <v>47.933684999999997</v>
      </c>
      <c r="AF32">
        <v>8.6042299999999994</v>
      </c>
      <c r="AG32">
        <v>35.932988000000002</v>
      </c>
      <c r="AH32">
        <v>148.29110900000001</v>
      </c>
      <c r="AI32">
        <v>63.443061</v>
      </c>
      <c r="AJ32">
        <v>0</v>
      </c>
      <c r="AK32">
        <v>48.724727000000001</v>
      </c>
      <c r="AL32">
        <v>81.120614000000003</v>
      </c>
      <c r="AM32">
        <v>0</v>
      </c>
      <c r="AN32">
        <v>0.90887399999999996</v>
      </c>
      <c r="AO32">
        <v>24.230304</v>
      </c>
      <c r="AP32">
        <v>9.1912260000000003</v>
      </c>
      <c r="AQ32">
        <v>0</v>
      </c>
      <c r="AR32">
        <v>36.394905999999999</v>
      </c>
      <c r="AS32">
        <v>31.694634000000001</v>
      </c>
      <c r="AT32">
        <v>14.540896999999999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68.42</v>
      </c>
      <c r="BA32">
        <f t="shared" si="1"/>
        <v>2559.4383979999998</v>
      </c>
      <c r="BD32">
        <v>21.82</v>
      </c>
      <c r="BE32">
        <v>3.69</v>
      </c>
      <c r="BF32">
        <v>0.79</v>
      </c>
      <c r="BG32">
        <v>1.79</v>
      </c>
      <c r="BH32">
        <v>5.42</v>
      </c>
      <c r="BI32">
        <v>4.46</v>
      </c>
      <c r="BJ32">
        <v>2.9</v>
      </c>
      <c r="BK32">
        <v>3.46</v>
      </c>
      <c r="BL32">
        <v>1</v>
      </c>
      <c r="BM32">
        <v>0</v>
      </c>
      <c r="BN32">
        <v>0.48</v>
      </c>
      <c r="BO32">
        <v>14.54</v>
      </c>
      <c r="BP32">
        <v>2.31</v>
      </c>
      <c r="BQ32">
        <v>4.28</v>
      </c>
      <c r="BR32">
        <v>1.05</v>
      </c>
      <c r="BS32">
        <v>0.43</v>
      </c>
      <c r="BT32">
        <v>0</v>
      </c>
      <c r="BU32">
        <v>0</v>
      </c>
      <c r="BV32">
        <v>0</v>
      </c>
      <c r="BW32">
        <f t="shared" si="2"/>
        <v>68.42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208.97798499999999</v>
      </c>
      <c r="L33">
        <v>633.29433700000004</v>
      </c>
      <c r="M33">
        <v>44.601599999999998</v>
      </c>
      <c r="N33">
        <v>114.53400000000001</v>
      </c>
      <c r="O33">
        <v>119.90619</v>
      </c>
      <c r="P33">
        <v>120.7152</v>
      </c>
      <c r="Q33">
        <v>21.156672</v>
      </c>
      <c r="R33">
        <v>41.101441000000001</v>
      </c>
      <c r="S33">
        <v>25.587841000000001</v>
      </c>
      <c r="T33">
        <v>0</v>
      </c>
      <c r="U33">
        <v>338.36615999999998</v>
      </c>
      <c r="V33">
        <v>20.099807999999999</v>
      </c>
      <c r="W33">
        <v>22.494274000000001</v>
      </c>
      <c r="X33">
        <v>143.03115</v>
      </c>
      <c r="Y33">
        <v>0</v>
      </c>
      <c r="Z33">
        <v>6.3545639999999999</v>
      </c>
      <c r="AA33">
        <v>0</v>
      </c>
      <c r="AB33">
        <v>25.539342000000001</v>
      </c>
      <c r="AC33">
        <v>18.767267</v>
      </c>
      <c r="AD33">
        <v>35.479312</v>
      </c>
      <c r="AE33">
        <v>47.933684999999997</v>
      </c>
      <c r="AF33">
        <v>8.6042299999999994</v>
      </c>
      <c r="AG33">
        <v>35.932988000000002</v>
      </c>
      <c r="AH33">
        <v>148.29110900000001</v>
      </c>
      <c r="AI33">
        <v>45.669130000000003</v>
      </c>
      <c r="AJ33">
        <v>0</v>
      </c>
      <c r="AK33">
        <v>48.724727000000001</v>
      </c>
      <c r="AL33">
        <v>81.120614000000003</v>
      </c>
      <c r="AM33">
        <v>0</v>
      </c>
      <c r="AN33">
        <v>0.90887399999999996</v>
      </c>
      <c r="AO33">
        <v>24.230304</v>
      </c>
      <c r="AP33">
        <v>9.1912260000000003</v>
      </c>
      <c r="AQ33">
        <v>0</v>
      </c>
      <c r="AR33">
        <v>36.394905999999999</v>
      </c>
      <c r="AS33">
        <v>29.346882999999998</v>
      </c>
      <c r="AT33">
        <v>14.540896999999999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68.44</v>
      </c>
      <c r="BA33">
        <f t="shared" si="1"/>
        <v>2539.3367160000003</v>
      </c>
      <c r="BD33">
        <v>21.82</v>
      </c>
      <c r="BE33">
        <v>3.69</v>
      </c>
      <c r="BF33">
        <v>0.81</v>
      </c>
      <c r="BG33">
        <v>1.79</v>
      </c>
      <c r="BH33">
        <v>5.42</v>
      </c>
      <c r="BI33">
        <v>4.46</v>
      </c>
      <c r="BJ33">
        <v>2.9</v>
      </c>
      <c r="BK33">
        <v>3.46</v>
      </c>
      <c r="BL33">
        <v>1</v>
      </c>
      <c r="BM33">
        <v>0</v>
      </c>
      <c r="BN33">
        <v>0.48</v>
      </c>
      <c r="BO33">
        <v>14.54</v>
      </c>
      <c r="BP33">
        <v>2.31</v>
      </c>
      <c r="BQ33">
        <v>4.28</v>
      </c>
      <c r="BR33">
        <v>1.05</v>
      </c>
      <c r="BS33">
        <v>0.43</v>
      </c>
      <c r="BT33">
        <v>0</v>
      </c>
      <c r="BU33">
        <v>0</v>
      </c>
      <c r="BV33">
        <v>0</v>
      </c>
      <c r="BW33">
        <f t="shared" si="2"/>
        <v>68.44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208.97798499999999</v>
      </c>
      <c r="L34">
        <v>633.29433700000004</v>
      </c>
      <c r="M34">
        <v>44.601599999999998</v>
      </c>
      <c r="N34">
        <v>114.53400000000001</v>
      </c>
      <c r="O34">
        <v>119.90619</v>
      </c>
      <c r="P34">
        <v>120.7152</v>
      </c>
      <c r="Q34">
        <v>21.156672</v>
      </c>
      <c r="R34">
        <v>41.101441000000001</v>
      </c>
      <c r="S34">
        <v>25.587841000000001</v>
      </c>
      <c r="T34">
        <v>0</v>
      </c>
      <c r="U34">
        <v>338.36615999999998</v>
      </c>
      <c r="V34">
        <v>20.099807999999999</v>
      </c>
      <c r="W34">
        <v>22.494274000000001</v>
      </c>
      <c r="X34">
        <v>143.03115</v>
      </c>
      <c r="Y34">
        <v>0</v>
      </c>
      <c r="Z34">
        <v>6.3545639999999999</v>
      </c>
      <c r="AA34">
        <v>0</v>
      </c>
      <c r="AB34">
        <v>25.539342000000001</v>
      </c>
      <c r="AC34">
        <v>18.767267</v>
      </c>
      <c r="AD34">
        <v>35.479312</v>
      </c>
      <c r="AE34">
        <v>47.933684999999997</v>
      </c>
      <c r="AF34">
        <v>8.6042299999999994</v>
      </c>
      <c r="AG34">
        <v>35.932988000000002</v>
      </c>
      <c r="AH34">
        <v>148.29110900000001</v>
      </c>
      <c r="AI34">
        <v>2.4686020000000002</v>
      </c>
      <c r="AJ34">
        <v>0</v>
      </c>
      <c r="AK34">
        <v>48.724727000000001</v>
      </c>
      <c r="AL34">
        <v>81.120614000000003</v>
      </c>
      <c r="AM34">
        <v>0</v>
      </c>
      <c r="AN34">
        <v>0.90887399999999996</v>
      </c>
      <c r="AO34">
        <v>24.230304</v>
      </c>
      <c r="AP34">
        <v>9.1912260000000003</v>
      </c>
      <c r="AQ34">
        <v>0</v>
      </c>
      <c r="AR34">
        <v>36.394905999999999</v>
      </c>
      <c r="AS34">
        <v>29.346882999999998</v>
      </c>
      <c r="AT34">
        <v>14.540896999999999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68.44</v>
      </c>
      <c r="BA34">
        <f t="shared" si="1"/>
        <v>2496.1361879999999</v>
      </c>
      <c r="BD34">
        <v>21.82</v>
      </c>
      <c r="BE34">
        <v>3.69</v>
      </c>
      <c r="BF34">
        <v>0.81</v>
      </c>
      <c r="BG34">
        <v>1.79</v>
      </c>
      <c r="BH34">
        <v>5.42</v>
      </c>
      <c r="BI34">
        <v>4.46</v>
      </c>
      <c r="BJ34">
        <v>2.9</v>
      </c>
      <c r="BK34">
        <v>3.46</v>
      </c>
      <c r="BL34">
        <v>1</v>
      </c>
      <c r="BM34">
        <v>0</v>
      </c>
      <c r="BN34">
        <v>0.48</v>
      </c>
      <c r="BO34">
        <v>14.54</v>
      </c>
      <c r="BP34">
        <v>2.31</v>
      </c>
      <c r="BQ34">
        <v>4.28</v>
      </c>
      <c r="BR34">
        <v>1.05</v>
      </c>
      <c r="BS34">
        <v>0.43</v>
      </c>
      <c r="BT34">
        <v>0</v>
      </c>
      <c r="BU34">
        <v>0</v>
      </c>
      <c r="BV34">
        <v>0</v>
      </c>
      <c r="BW34">
        <f t="shared" si="2"/>
        <v>68.44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208.97798499999999</v>
      </c>
      <c r="L35">
        <v>633.29433700000004</v>
      </c>
      <c r="M35">
        <v>44.601599999999998</v>
      </c>
      <c r="N35">
        <v>114.53400000000001</v>
      </c>
      <c r="O35">
        <v>119.90619</v>
      </c>
      <c r="P35">
        <v>120.7152</v>
      </c>
      <c r="Q35">
        <v>21.156672</v>
      </c>
      <c r="R35">
        <v>41.101441000000001</v>
      </c>
      <c r="S35">
        <v>25.587841000000001</v>
      </c>
      <c r="T35">
        <v>0</v>
      </c>
      <c r="U35">
        <v>338.36615999999998</v>
      </c>
      <c r="V35">
        <v>20.099807999999999</v>
      </c>
      <c r="W35">
        <v>22.494274000000001</v>
      </c>
      <c r="X35">
        <v>143.03115</v>
      </c>
      <c r="Y35">
        <v>0</v>
      </c>
      <c r="Z35">
        <v>6.3545639999999999</v>
      </c>
      <c r="AA35">
        <v>0</v>
      </c>
      <c r="AB35">
        <v>25.539342000000001</v>
      </c>
      <c r="AC35">
        <v>18.767267</v>
      </c>
      <c r="AD35">
        <v>35.479312</v>
      </c>
      <c r="AE35">
        <v>47.933684999999997</v>
      </c>
      <c r="AF35">
        <v>8.6042299999999994</v>
      </c>
      <c r="AG35">
        <v>35.932988000000002</v>
      </c>
      <c r="AH35">
        <v>148.29110900000001</v>
      </c>
      <c r="AI35">
        <v>2.4686020000000002</v>
      </c>
      <c r="AJ35">
        <v>0</v>
      </c>
      <c r="AK35">
        <v>48.724727000000001</v>
      </c>
      <c r="AL35">
        <v>76.951915999999997</v>
      </c>
      <c r="AM35">
        <v>0</v>
      </c>
      <c r="AN35">
        <v>0.90887399999999996</v>
      </c>
      <c r="AO35">
        <v>24.230304</v>
      </c>
      <c r="AP35">
        <v>3.6019670000000001</v>
      </c>
      <c r="AQ35">
        <v>0</v>
      </c>
      <c r="AR35">
        <v>36.394905999999999</v>
      </c>
      <c r="AS35">
        <v>27.390423999999999</v>
      </c>
      <c r="AT35">
        <v>14.540896999999999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68.44</v>
      </c>
      <c r="BA35">
        <f t="shared" si="1"/>
        <v>2484.4217720000001</v>
      </c>
      <c r="BD35">
        <v>21.82</v>
      </c>
      <c r="BE35">
        <v>3.69</v>
      </c>
      <c r="BF35">
        <v>0.81</v>
      </c>
      <c r="BG35">
        <v>1.79</v>
      </c>
      <c r="BH35">
        <v>5.42</v>
      </c>
      <c r="BI35">
        <v>4.46</v>
      </c>
      <c r="BJ35">
        <v>2.9</v>
      </c>
      <c r="BK35">
        <v>3.46</v>
      </c>
      <c r="BL35">
        <v>1</v>
      </c>
      <c r="BM35">
        <v>0</v>
      </c>
      <c r="BN35">
        <v>0.48</v>
      </c>
      <c r="BO35">
        <v>14.54</v>
      </c>
      <c r="BP35">
        <v>2.31</v>
      </c>
      <c r="BQ35">
        <v>4.28</v>
      </c>
      <c r="BR35">
        <v>1.05</v>
      </c>
      <c r="BS35">
        <v>0.43</v>
      </c>
      <c r="BT35">
        <v>0</v>
      </c>
      <c r="BU35">
        <v>0</v>
      </c>
      <c r="BV35">
        <v>0</v>
      </c>
      <c r="BW35">
        <f t="shared" si="2"/>
        <v>68.44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208.97798499999999</v>
      </c>
      <c r="L36">
        <v>633.29433700000004</v>
      </c>
      <c r="M36">
        <v>44.601599999999998</v>
      </c>
      <c r="N36">
        <v>114.53400000000001</v>
      </c>
      <c r="O36">
        <v>119.90619</v>
      </c>
      <c r="P36">
        <v>120.7152</v>
      </c>
      <c r="Q36">
        <v>21.156672</v>
      </c>
      <c r="R36">
        <v>41.101441000000001</v>
      </c>
      <c r="S36">
        <v>25.587841000000001</v>
      </c>
      <c r="T36">
        <v>0</v>
      </c>
      <c r="U36">
        <v>338.36615999999998</v>
      </c>
      <c r="V36">
        <v>20.099807999999999</v>
      </c>
      <c r="W36">
        <v>22.494274000000001</v>
      </c>
      <c r="X36">
        <v>143.03115</v>
      </c>
      <c r="Y36">
        <v>0</v>
      </c>
      <c r="Z36">
        <v>6.3545639999999999</v>
      </c>
      <c r="AA36">
        <v>0</v>
      </c>
      <c r="AB36">
        <v>25.539342000000001</v>
      </c>
      <c r="AC36">
        <v>18.767267</v>
      </c>
      <c r="AD36">
        <v>35.479312</v>
      </c>
      <c r="AE36">
        <v>47.933684999999997</v>
      </c>
      <c r="AF36">
        <v>8.6042299999999994</v>
      </c>
      <c r="AG36">
        <v>35.932988000000002</v>
      </c>
      <c r="AH36">
        <v>148.29110900000001</v>
      </c>
      <c r="AI36">
        <v>2.4686020000000002</v>
      </c>
      <c r="AJ36">
        <v>0</v>
      </c>
      <c r="AK36">
        <v>48.724727000000001</v>
      </c>
      <c r="AL36">
        <v>76.951915999999997</v>
      </c>
      <c r="AM36">
        <v>0</v>
      </c>
      <c r="AN36">
        <v>0.90887399999999996</v>
      </c>
      <c r="AO36">
        <v>24.230304</v>
      </c>
      <c r="AP36">
        <v>3.6019670000000001</v>
      </c>
      <c r="AQ36">
        <v>0</v>
      </c>
      <c r="AR36">
        <v>36.394905999999999</v>
      </c>
      <c r="AS36">
        <v>27.390423999999999</v>
      </c>
      <c r="AT36">
        <v>14.540896999999999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68.44</v>
      </c>
      <c r="BA36">
        <f t="shared" si="1"/>
        <v>2484.4217720000001</v>
      </c>
      <c r="BD36">
        <v>21.82</v>
      </c>
      <c r="BE36">
        <v>3.69</v>
      </c>
      <c r="BF36">
        <v>0.81</v>
      </c>
      <c r="BG36">
        <v>1.79</v>
      </c>
      <c r="BH36">
        <v>5.42</v>
      </c>
      <c r="BI36">
        <v>4.46</v>
      </c>
      <c r="BJ36">
        <v>2.9</v>
      </c>
      <c r="BK36">
        <v>3.46</v>
      </c>
      <c r="BL36">
        <v>1</v>
      </c>
      <c r="BM36">
        <v>0</v>
      </c>
      <c r="BN36">
        <v>0.48</v>
      </c>
      <c r="BO36">
        <v>14.54</v>
      </c>
      <c r="BP36">
        <v>2.31</v>
      </c>
      <c r="BQ36">
        <v>4.28</v>
      </c>
      <c r="BR36">
        <v>1.05</v>
      </c>
      <c r="BS36">
        <v>0.43</v>
      </c>
      <c r="BT36">
        <v>0</v>
      </c>
      <c r="BU36">
        <v>0</v>
      </c>
      <c r="BV36">
        <v>0</v>
      </c>
      <c r="BW36">
        <f t="shared" si="2"/>
        <v>68.44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206.11494999999999</v>
      </c>
      <c r="L37">
        <v>391.52447999999998</v>
      </c>
      <c r="M37">
        <v>44.601599999999998</v>
      </c>
      <c r="N37">
        <v>114.53400000000001</v>
      </c>
      <c r="O37">
        <v>119.90619</v>
      </c>
      <c r="P37">
        <v>120.7152</v>
      </c>
      <c r="Q37">
        <v>21.156672</v>
      </c>
      <c r="R37">
        <v>41.101441000000001</v>
      </c>
      <c r="S37">
        <v>25.587841000000001</v>
      </c>
      <c r="T37">
        <v>0</v>
      </c>
      <c r="U37">
        <v>322.00416000000001</v>
      </c>
      <c r="V37">
        <v>20.099807999999999</v>
      </c>
      <c r="W37">
        <v>22.494274000000001</v>
      </c>
      <c r="X37">
        <v>143.03115</v>
      </c>
      <c r="Y37">
        <v>0</v>
      </c>
      <c r="Z37">
        <v>6.3545639999999999</v>
      </c>
      <c r="AA37">
        <v>0</v>
      </c>
      <c r="AB37">
        <v>25.539342000000001</v>
      </c>
      <c r="AC37">
        <v>18.767267</v>
      </c>
      <c r="AD37">
        <v>35.479312</v>
      </c>
      <c r="AE37">
        <v>47.933684999999997</v>
      </c>
      <c r="AF37">
        <v>8.6042299999999994</v>
      </c>
      <c r="AG37">
        <v>35.932988000000002</v>
      </c>
      <c r="AH37">
        <v>148.29110900000001</v>
      </c>
      <c r="AI37">
        <v>13.577309</v>
      </c>
      <c r="AJ37">
        <v>0</v>
      </c>
      <c r="AK37">
        <v>48.724727000000001</v>
      </c>
      <c r="AL37">
        <v>76.951915999999997</v>
      </c>
      <c r="AM37">
        <v>0</v>
      </c>
      <c r="AN37">
        <v>0.90887399999999996</v>
      </c>
      <c r="AO37">
        <v>24.230304</v>
      </c>
      <c r="AP37">
        <v>3.6019670000000001</v>
      </c>
      <c r="AQ37">
        <v>0</v>
      </c>
      <c r="AR37">
        <v>36.394905999999999</v>
      </c>
      <c r="AS37">
        <v>27.390423999999999</v>
      </c>
      <c r="AT37">
        <v>14.540896999999999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68.44</v>
      </c>
      <c r="BA37">
        <f t="shared" si="1"/>
        <v>2234.5355870000003</v>
      </c>
      <c r="BD37">
        <v>21.82</v>
      </c>
      <c r="BE37">
        <v>3.69</v>
      </c>
      <c r="BF37">
        <v>0.81</v>
      </c>
      <c r="BG37">
        <v>1.79</v>
      </c>
      <c r="BH37">
        <v>5.42</v>
      </c>
      <c r="BI37">
        <v>4.46</v>
      </c>
      <c r="BJ37">
        <v>2.9</v>
      </c>
      <c r="BK37">
        <v>3.46</v>
      </c>
      <c r="BL37">
        <v>1</v>
      </c>
      <c r="BM37">
        <v>0</v>
      </c>
      <c r="BN37">
        <v>0.48</v>
      </c>
      <c r="BO37">
        <v>14.54</v>
      </c>
      <c r="BP37">
        <v>2.31</v>
      </c>
      <c r="BQ37">
        <v>4.28</v>
      </c>
      <c r="BR37">
        <v>1.05</v>
      </c>
      <c r="BS37">
        <v>0.43</v>
      </c>
      <c r="BT37">
        <v>0</v>
      </c>
      <c r="BU37">
        <v>0</v>
      </c>
      <c r="BV37">
        <v>0</v>
      </c>
      <c r="BW37">
        <f t="shared" si="2"/>
        <v>68.44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206.11494999999999</v>
      </c>
      <c r="L38">
        <v>355.84320000000002</v>
      </c>
      <c r="M38">
        <v>44.601599999999998</v>
      </c>
      <c r="N38">
        <v>114.53400000000001</v>
      </c>
      <c r="O38">
        <v>119.90619</v>
      </c>
      <c r="P38">
        <v>120.7152</v>
      </c>
      <c r="Q38">
        <v>21.156672</v>
      </c>
      <c r="R38">
        <v>41.101441000000001</v>
      </c>
      <c r="S38">
        <v>25.587841000000001</v>
      </c>
      <c r="T38">
        <v>0</v>
      </c>
      <c r="U38">
        <v>311.96879999999999</v>
      </c>
      <c r="V38">
        <v>20.099807999999999</v>
      </c>
      <c r="W38">
        <v>22.494274000000001</v>
      </c>
      <c r="X38">
        <v>143.03115</v>
      </c>
      <c r="Y38">
        <v>0</v>
      </c>
      <c r="Z38">
        <v>6.3545639999999999</v>
      </c>
      <c r="AA38">
        <v>0</v>
      </c>
      <c r="AB38">
        <v>25.539342000000001</v>
      </c>
      <c r="AC38">
        <v>18.767267</v>
      </c>
      <c r="AD38">
        <v>35.479312</v>
      </c>
      <c r="AE38">
        <v>47.933684999999997</v>
      </c>
      <c r="AF38">
        <v>8.6042299999999994</v>
      </c>
      <c r="AG38">
        <v>35.932988000000002</v>
      </c>
      <c r="AH38">
        <v>148.29110900000001</v>
      </c>
      <c r="AI38">
        <v>13.577309</v>
      </c>
      <c r="AJ38">
        <v>0</v>
      </c>
      <c r="AK38">
        <v>48.724727000000001</v>
      </c>
      <c r="AL38">
        <v>76.951915999999997</v>
      </c>
      <c r="AM38">
        <v>0</v>
      </c>
      <c r="AN38">
        <v>0.90887399999999996</v>
      </c>
      <c r="AO38">
        <v>24.230304</v>
      </c>
      <c r="AP38">
        <v>3.6019670000000001</v>
      </c>
      <c r="AQ38">
        <v>0</v>
      </c>
      <c r="AR38">
        <v>4.2817540000000003</v>
      </c>
      <c r="AS38">
        <v>27.390423999999999</v>
      </c>
      <c r="AT38">
        <v>14.540896999999999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68.44</v>
      </c>
      <c r="BA38">
        <f t="shared" si="1"/>
        <v>2156.7057949999994</v>
      </c>
      <c r="BD38">
        <v>21.82</v>
      </c>
      <c r="BE38">
        <v>3.69</v>
      </c>
      <c r="BF38">
        <v>0.81</v>
      </c>
      <c r="BG38">
        <v>1.79</v>
      </c>
      <c r="BH38">
        <v>5.42</v>
      </c>
      <c r="BI38">
        <v>4.46</v>
      </c>
      <c r="BJ38">
        <v>2.9</v>
      </c>
      <c r="BK38">
        <v>3.46</v>
      </c>
      <c r="BL38">
        <v>1</v>
      </c>
      <c r="BM38">
        <v>0</v>
      </c>
      <c r="BN38">
        <v>0.48</v>
      </c>
      <c r="BO38">
        <v>14.54</v>
      </c>
      <c r="BP38">
        <v>2.31</v>
      </c>
      <c r="BQ38">
        <v>4.28</v>
      </c>
      <c r="BR38">
        <v>1.05</v>
      </c>
      <c r="BS38">
        <v>0.43</v>
      </c>
      <c r="BT38">
        <v>0</v>
      </c>
      <c r="BU38">
        <v>0</v>
      </c>
      <c r="BV38">
        <v>0</v>
      </c>
      <c r="BW38">
        <f t="shared" si="2"/>
        <v>68.44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206.11494999999999</v>
      </c>
      <c r="L39">
        <v>378.38610899999998</v>
      </c>
      <c r="M39">
        <v>44.601599999999998</v>
      </c>
      <c r="N39">
        <v>114.53400000000001</v>
      </c>
      <c r="O39">
        <v>119.90619</v>
      </c>
      <c r="P39">
        <v>120.7152</v>
      </c>
      <c r="Q39">
        <v>16.604982</v>
      </c>
      <c r="R39">
        <v>34.309102000000003</v>
      </c>
      <c r="S39">
        <v>21.615874999999999</v>
      </c>
      <c r="T39">
        <v>0</v>
      </c>
      <c r="U39">
        <v>302.15159999999997</v>
      </c>
      <c r="V39">
        <v>15.872351999999999</v>
      </c>
      <c r="W39">
        <v>22.494274000000001</v>
      </c>
      <c r="X39">
        <v>143.03115</v>
      </c>
      <c r="Y39">
        <v>0</v>
      </c>
      <c r="Z39">
        <v>6.3545639999999999</v>
      </c>
      <c r="AA39">
        <v>0</v>
      </c>
      <c r="AB39">
        <v>25.539342000000001</v>
      </c>
      <c r="AC39">
        <v>18.767267</v>
      </c>
      <c r="AD39">
        <v>35.479312</v>
      </c>
      <c r="AE39">
        <v>47.933684999999997</v>
      </c>
      <c r="AF39">
        <v>8.6042299999999994</v>
      </c>
      <c r="AG39">
        <v>35.932988000000002</v>
      </c>
      <c r="AH39">
        <v>148.29110900000001</v>
      </c>
      <c r="AI39">
        <v>13.577309</v>
      </c>
      <c r="AJ39">
        <v>0</v>
      </c>
      <c r="AK39">
        <v>48.724727000000001</v>
      </c>
      <c r="AL39">
        <v>76.951915999999997</v>
      </c>
      <c r="AM39">
        <v>0</v>
      </c>
      <c r="AN39">
        <v>0.90887399999999996</v>
      </c>
      <c r="AO39">
        <v>24.230304</v>
      </c>
      <c r="AP39">
        <v>9.1912260000000003</v>
      </c>
      <c r="AQ39">
        <v>0</v>
      </c>
      <c r="AR39">
        <v>4.2817540000000003</v>
      </c>
      <c r="AS39">
        <v>27.390423999999999</v>
      </c>
      <c r="AT39">
        <v>14.540896999999999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68.44</v>
      </c>
      <c r="BA39">
        <f t="shared" si="1"/>
        <v>2155.4773119999995</v>
      </c>
      <c r="BD39">
        <v>21.82</v>
      </c>
      <c r="BE39">
        <v>3.69</v>
      </c>
      <c r="BF39">
        <v>0.81</v>
      </c>
      <c r="BG39">
        <v>1.79</v>
      </c>
      <c r="BH39">
        <v>5.42</v>
      </c>
      <c r="BI39">
        <v>4.46</v>
      </c>
      <c r="BJ39">
        <v>2.9</v>
      </c>
      <c r="BK39">
        <v>3.46</v>
      </c>
      <c r="BL39">
        <v>1</v>
      </c>
      <c r="BM39">
        <v>0</v>
      </c>
      <c r="BN39">
        <v>0.48</v>
      </c>
      <c r="BO39">
        <v>14.54</v>
      </c>
      <c r="BP39">
        <v>2.31</v>
      </c>
      <c r="BQ39">
        <v>4.28</v>
      </c>
      <c r="BR39">
        <v>1.05</v>
      </c>
      <c r="BS39">
        <v>0.43</v>
      </c>
      <c r="BT39">
        <v>0</v>
      </c>
      <c r="BU39">
        <v>0</v>
      </c>
      <c r="BV39">
        <v>0</v>
      </c>
      <c r="BW39">
        <f t="shared" si="2"/>
        <v>68.44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206.11494999999999</v>
      </c>
      <c r="L40">
        <v>378.38610899999998</v>
      </c>
      <c r="M40">
        <v>44.601599999999998</v>
      </c>
      <c r="N40">
        <v>114.53400000000001</v>
      </c>
      <c r="O40">
        <v>119.90619</v>
      </c>
      <c r="P40">
        <v>120.7152</v>
      </c>
      <c r="Q40">
        <v>16.604982</v>
      </c>
      <c r="R40">
        <v>34.309102000000003</v>
      </c>
      <c r="S40">
        <v>21.615874999999999</v>
      </c>
      <c r="T40">
        <v>0</v>
      </c>
      <c r="U40">
        <v>302.15159999999997</v>
      </c>
      <c r="V40">
        <v>15.872351999999999</v>
      </c>
      <c r="W40">
        <v>22.494274000000001</v>
      </c>
      <c r="X40">
        <v>143.03115</v>
      </c>
      <c r="Y40">
        <v>0</v>
      </c>
      <c r="Z40">
        <v>6.3545639999999999</v>
      </c>
      <c r="AA40">
        <v>0</v>
      </c>
      <c r="AB40">
        <v>25.539342000000001</v>
      </c>
      <c r="AC40">
        <v>18.767267</v>
      </c>
      <c r="AD40">
        <v>35.479312</v>
      </c>
      <c r="AE40">
        <v>47.933684999999997</v>
      </c>
      <c r="AF40">
        <v>8.6042299999999994</v>
      </c>
      <c r="AG40">
        <v>35.932988000000002</v>
      </c>
      <c r="AH40">
        <v>148.29110900000001</v>
      </c>
      <c r="AI40">
        <v>13.577309</v>
      </c>
      <c r="AJ40">
        <v>0</v>
      </c>
      <c r="AK40">
        <v>48.724727000000001</v>
      </c>
      <c r="AL40">
        <v>76.951915999999997</v>
      </c>
      <c r="AM40">
        <v>0</v>
      </c>
      <c r="AN40">
        <v>0.90887399999999996</v>
      </c>
      <c r="AO40">
        <v>24.230304</v>
      </c>
      <c r="AP40">
        <v>9.1912260000000003</v>
      </c>
      <c r="AQ40">
        <v>0</v>
      </c>
      <c r="AR40">
        <v>4.2817540000000003</v>
      </c>
      <c r="AS40">
        <v>27.390423999999999</v>
      </c>
      <c r="AT40">
        <v>14.540896999999999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68.44</v>
      </c>
      <c r="BA40">
        <f t="shared" si="1"/>
        <v>2155.4773119999995</v>
      </c>
      <c r="BD40">
        <v>21.82</v>
      </c>
      <c r="BE40">
        <v>3.69</v>
      </c>
      <c r="BF40">
        <v>0.81</v>
      </c>
      <c r="BG40">
        <v>1.79</v>
      </c>
      <c r="BH40">
        <v>5.42</v>
      </c>
      <c r="BI40">
        <v>4.46</v>
      </c>
      <c r="BJ40">
        <v>2.9</v>
      </c>
      <c r="BK40">
        <v>3.46</v>
      </c>
      <c r="BL40">
        <v>1</v>
      </c>
      <c r="BM40">
        <v>0</v>
      </c>
      <c r="BN40">
        <v>0.48</v>
      </c>
      <c r="BO40">
        <v>14.54</v>
      </c>
      <c r="BP40">
        <v>2.31</v>
      </c>
      <c r="BQ40">
        <v>4.28</v>
      </c>
      <c r="BR40">
        <v>1.05</v>
      </c>
      <c r="BS40">
        <v>0.43</v>
      </c>
      <c r="BT40">
        <v>0</v>
      </c>
      <c r="BU40">
        <v>0</v>
      </c>
      <c r="BV40">
        <v>0</v>
      </c>
      <c r="BW40">
        <f t="shared" si="2"/>
        <v>68.44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206.11494999999999</v>
      </c>
      <c r="L41">
        <v>378.38610899999998</v>
      </c>
      <c r="M41">
        <v>44.601599999999998</v>
      </c>
      <c r="N41">
        <v>114.53400000000001</v>
      </c>
      <c r="O41">
        <v>119.90619</v>
      </c>
      <c r="P41">
        <v>120.7152</v>
      </c>
      <c r="Q41">
        <v>16.604982</v>
      </c>
      <c r="R41">
        <v>34.309102000000003</v>
      </c>
      <c r="S41">
        <v>21.615874999999999</v>
      </c>
      <c r="T41">
        <v>0</v>
      </c>
      <c r="U41">
        <v>302.15159999999997</v>
      </c>
      <c r="V41">
        <v>15.872351999999999</v>
      </c>
      <c r="W41">
        <v>22.494274000000001</v>
      </c>
      <c r="X41">
        <v>143.03115</v>
      </c>
      <c r="Y41">
        <v>0</v>
      </c>
      <c r="Z41">
        <v>6.3545639999999999</v>
      </c>
      <c r="AA41">
        <v>0</v>
      </c>
      <c r="AB41">
        <v>25.539342000000001</v>
      </c>
      <c r="AC41">
        <v>18.767267</v>
      </c>
      <c r="AD41">
        <v>35.479312</v>
      </c>
      <c r="AE41">
        <v>47.933684999999997</v>
      </c>
      <c r="AF41">
        <v>8.6042299999999994</v>
      </c>
      <c r="AG41">
        <v>35.932988000000002</v>
      </c>
      <c r="AH41">
        <v>148.29110900000001</v>
      </c>
      <c r="AI41">
        <v>13.577309</v>
      </c>
      <c r="AJ41">
        <v>0</v>
      </c>
      <c r="AK41">
        <v>48.724727000000001</v>
      </c>
      <c r="AL41">
        <v>76.951915999999997</v>
      </c>
      <c r="AM41">
        <v>0</v>
      </c>
      <c r="AN41">
        <v>0.90887399999999996</v>
      </c>
      <c r="AO41">
        <v>24.230304</v>
      </c>
      <c r="AP41">
        <v>9.1912260000000003</v>
      </c>
      <c r="AQ41">
        <v>0</v>
      </c>
      <c r="AR41">
        <v>25.690522000000001</v>
      </c>
      <c r="AS41">
        <v>26.086117999999999</v>
      </c>
      <c r="AT41">
        <v>14.540896999999999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68.47</v>
      </c>
      <c r="BA41">
        <f t="shared" si="1"/>
        <v>2175.6117739999991</v>
      </c>
      <c r="BD41">
        <v>21.82</v>
      </c>
      <c r="BE41">
        <v>3.69</v>
      </c>
      <c r="BF41">
        <v>0.84</v>
      </c>
      <c r="BG41">
        <v>1.79</v>
      </c>
      <c r="BH41">
        <v>5.42</v>
      </c>
      <c r="BI41">
        <v>4.46</v>
      </c>
      <c r="BJ41">
        <v>2.9</v>
      </c>
      <c r="BK41">
        <v>3.46</v>
      </c>
      <c r="BL41">
        <v>1</v>
      </c>
      <c r="BM41">
        <v>0</v>
      </c>
      <c r="BN41">
        <v>0.48</v>
      </c>
      <c r="BO41">
        <v>14.54</v>
      </c>
      <c r="BP41">
        <v>2.31</v>
      </c>
      <c r="BQ41">
        <v>4.28</v>
      </c>
      <c r="BR41">
        <v>1.05</v>
      </c>
      <c r="BS41">
        <v>0.43</v>
      </c>
      <c r="BT41">
        <v>0</v>
      </c>
      <c r="BU41">
        <v>0</v>
      </c>
      <c r="BV41">
        <v>0</v>
      </c>
      <c r="BW41">
        <f t="shared" si="2"/>
        <v>68.47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206.11494999999999</v>
      </c>
      <c r="L42">
        <v>378.38610899999998</v>
      </c>
      <c r="M42">
        <v>44.601599999999998</v>
      </c>
      <c r="N42">
        <v>114.53400000000001</v>
      </c>
      <c r="O42">
        <v>119.90619</v>
      </c>
      <c r="P42">
        <v>120.7152</v>
      </c>
      <c r="Q42">
        <v>16.604982</v>
      </c>
      <c r="R42">
        <v>34.309102000000003</v>
      </c>
      <c r="S42">
        <v>21.615874999999999</v>
      </c>
      <c r="T42">
        <v>0</v>
      </c>
      <c r="U42">
        <v>302.15159999999997</v>
      </c>
      <c r="V42">
        <v>15.872351999999999</v>
      </c>
      <c r="W42">
        <v>22.494274000000001</v>
      </c>
      <c r="X42">
        <v>143.03115</v>
      </c>
      <c r="Y42">
        <v>0</v>
      </c>
      <c r="Z42">
        <v>6.3545639999999999</v>
      </c>
      <c r="AA42">
        <v>0</v>
      </c>
      <c r="AB42">
        <v>25.539342000000001</v>
      </c>
      <c r="AC42">
        <v>18.767267</v>
      </c>
      <c r="AD42">
        <v>35.479312</v>
      </c>
      <c r="AE42">
        <v>47.933684999999997</v>
      </c>
      <c r="AF42">
        <v>8.6042299999999994</v>
      </c>
      <c r="AG42">
        <v>35.932988000000002</v>
      </c>
      <c r="AH42">
        <v>148.29110900000001</v>
      </c>
      <c r="AI42">
        <v>13.577309</v>
      </c>
      <c r="AJ42">
        <v>0</v>
      </c>
      <c r="AK42">
        <v>48.724727000000001</v>
      </c>
      <c r="AL42">
        <v>76.951915999999997</v>
      </c>
      <c r="AM42">
        <v>0</v>
      </c>
      <c r="AN42">
        <v>0.90887399999999996</v>
      </c>
      <c r="AO42">
        <v>24.230304</v>
      </c>
      <c r="AP42">
        <v>9.1912260000000003</v>
      </c>
      <c r="AQ42">
        <v>0</v>
      </c>
      <c r="AR42">
        <v>42.817535999999997</v>
      </c>
      <c r="AS42">
        <v>26.086117999999999</v>
      </c>
      <c r="AT42">
        <v>14.540896999999999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68.540000000000006</v>
      </c>
      <c r="BA42">
        <f t="shared" si="1"/>
        <v>2192.8087879999994</v>
      </c>
      <c r="BD42">
        <v>21.82</v>
      </c>
      <c r="BE42">
        <v>3.69</v>
      </c>
      <c r="BF42">
        <v>0.84</v>
      </c>
      <c r="BG42">
        <v>1.79</v>
      </c>
      <c r="BH42">
        <v>5.42</v>
      </c>
      <c r="BI42">
        <v>4.46</v>
      </c>
      <c r="BJ42">
        <v>2.9</v>
      </c>
      <c r="BK42">
        <v>3.51</v>
      </c>
      <c r="BL42">
        <v>1.02</v>
      </c>
      <c r="BM42">
        <v>0</v>
      </c>
      <c r="BN42">
        <v>0.48</v>
      </c>
      <c r="BO42">
        <v>14.54</v>
      </c>
      <c r="BP42">
        <v>2.31</v>
      </c>
      <c r="BQ42">
        <v>4.28</v>
      </c>
      <c r="BR42">
        <v>1.05</v>
      </c>
      <c r="BS42">
        <v>0.43</v>
      </c>
      <c r="BT42">
        <v>0</v>
      </c>
      <c r="BU42">
        <v>0</v>
      </c>
      <c r="BV42">
        <v>0</v>
      </c>
      <c r="BW42">
        <f t="shared" si="2"/>
        <v>68.540000000000006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206.11494999999999</v>
      </c>
      <c r="L43">
        <v>346.63200000000001</v>
      </c>
      <c r="M43">
        <v>44.601599999999998</v>
      </c>
      <c r="N43">
        <v>114.53400000000001</v>
      </c>
      <c r="O43">
        <v>119.90619</v>
      </c>
      <c r="P43">
        <v>120.7152</v>
      </c>
      <c r="Q43">
        <v>21.156672</v>
      </c>
      <c r="R43">
        <v>41.101441000000001</v>
      </c>
      <c r="S43">
        <v>25.587841000000001</v>
      </c>
      <c r="T43">
        <v>0</v>
      </c>
      <c r="U43">
        <v>302.15159999999997</v>
      </c>
      <c r="V43">
        <v>20.099807999999999</v>
      </c>
      <c r="W43">
        <v>22.494274000000001</v>
      </c>
      <c r="X43">
        <v>143.03115</v>
      </c>
      <c r="Y43">
        <v>0</v>
      </c>
      <c r="Z43">
        <v>12.709129000000001</v>
      </c>
      <c r="AA43">
        <v>0</v>
      </c>
      <c r="AB43">
        <v>25.539342000000001</v>
      </c>
      <c r="AC43">
        <v>18.767267</v>
      </c>
      <c r="AD43">
        <v>26.513421000000001</v>
      </c>
      <c r="AE43">
        <v>47.933684999999997</v>
      </c>
      <c r="AF43">
        <v>8.6042299999999994</v>
      </c>
      <c r="AG43">
        <v>35.932988000000002</v>
      </c>
      <c r="AH43">
        <v>148.29110900000001</v>
      </c>
      <c r="AI43">
        <v>13.577309</v>
      </c>
      <c r="AJ43">
        <v>0</v>
      </c>
      <c r="AK43">
        <v>48.724727000000001</v>
      </c>
      <c r="AL43">
        <v>76.951915999999997</v>
      </c>
      <c r="AM43">
        <v>0</v>
      </c>
      <c r="AN43">
        <v>0.90887399999999996</v>
      </c>
      <c r="AO43">
        <v>24.230304</v>
      </c>
      <c r="AP43">
        <v>11.178518</v>
      </c>
      <c r="AQ43">
        <v>0</v>
      </c>
      <c r="AR43">
        <v>45.493631999999998</v>
      </c>
      <c r="AS43">
        <v>30.927703000000001</v>
      </c>
      <c r="AT43">
        <v>14.540896999999999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68.510000000000005</v>
      </c>
      <c r="BA43">
        <f t="shared" si="1"/>
        <v>2187.4617769999995</v>
      </c>
      <c r="BD43">
        <v>21.82</v>
      </c>
      <c r="BE43">
        <v>3.69</v>
      </c>
      <c r="BF43">
        <v>0.81</v>
      </c>
      <c r="BG43">
        <v>1.79</v>
      </c>
      <c r="BH43">
        <v>5.42</v>
      </c>
      <c r="BI43">
        <v>4.46</v>
      </c>
      <c r="BJ43">
        <v>2.9</v>
      </c>
      <c r="BK43">
        <v>3.51</v>
      </c>
      <c r="BL43">
        <v>1.02</v>
      </c>
      <c r="BM43">
        <v>0</v>
      </c>
      <c r="BN43">
        <v>0.48</v>
      </c>
      <c r="BO43">
        <v>14.54</v>
      </c>
      <c r="BP43">
        <v>2.31</v>
      </c>
      <c r="BQ43">
        <v>4.28</v>
      </c>
      <c r="BR43">
        <v>1.05</v>
      </c>
      <c r="BS43">
        <v>0.43</v>
      </c>
      <c r="BT43">
        <v>0</v>
      </c>
      <c r="BU43">
        <v>0</v>
      </c>
      <c r="BV43">
        <v>0</v>
      </c>
      <c r="BW43">
        <f t="shared" si="2"/>
        <v>68.510000000000005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206.11494999999999</v>
      </c>
      <c r="L44">
        <v>335.48160000000001</v>
      </c>
      <c r="M44">
        <v>44.601599999999998</v>
      </c>
      <c r="N44">
        <v>114.53400000000001</v>
      </c>
      <c r="O44">
        <v>119.90619</v>
      </c>
      <c r="P44">
        <v>120.7152</v>
      </c>
      <c r="Q44">
        <v>21.156672</v>
      </c>
      <c r="R44">
        <v>41.101441000000001</v>
      </c>
      <c r="S44">
        <v>25.587841000000001</v>
      </c>
      <c r="T44">
        <v>0</v>
      </c>
      <c r="U44">
        <v>302.15159999999997</v>
      </c>
      <c r="V44">
        <v>20.099807999999999</v>
      </c>
      <c r="W44">
        <v>22.494274000000001</v>
      </c>
      <c r="X44">
        <v>143.03115</v>
      </c>
      <c r="Y44">
        <v>0</v>
      </c>
      <c r="Z44">
        <v>12.709129000000001</v>
      </c>
      <c r="AA44">
        <v>0</v>
      </c>
      <c r="AB44">
        <v>25.539342000000001</v>
      </c>
      <c r="AC44">
        <v>18.767267</v>
      </c>
      <c r="AD44">
        <v>17.675613999999999</v>
      </c>
      <c r="AE44">
        <v>47.933684999999997</v>
      </c>
      <c r="AF44">
        <v>8.6042299999999994</v>
      </c>
      <c r="AG44">
        <v>35.932988000000002</v>
      </c>
      <c r="AH44">
        <v>148.29110900000001</v>
      </c>
      <c r="AI44">
        <v>13.577309</v>
      </c>
      <c r="AJ44">
        <v>0</v>
      </c>
      <c r="AK44">
        <v>48.724727000000001</v>
      </c>
      <c r="AL44">
        <v>76.951915999999997</v>
      </c>
      <c r="AM44">
        <v>0</v>
      </c>
      <c r="AN44">
        <v>0.90887399999999996</v>
      </c>
      <c r="AO44">
        <v>24.230304</v>
      </c>
      <c r="AP44">
        <v>11.178518</v>
      </c>
      <c r="AQ44">
        <v>0</v>
      </c>
      <c r="AR44">
        <v>45.493631999999998</v>
      </c>
      <c r="AS44">
        <v>30.927703000000001</v>
      </c>
      <c r="AT44">
        <v>14.540896999999999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68.649999999999991</v>
      </c>
      <c r="BA44">
        <f t="shared" si="1"/>
        <v>2167.6135699999995</v>
      </c>
      <c r="BD44">
        <v>21.82</v>
      </c>
      <c r="BE44">
        <v>3.69</v>
      </c>
      <c r="BF44">
        <v>0.79</v>
      </c>
      <c r="BG44">
        <v>1.79</v>
      </c>
      <c r="BH44">
        <v>5.42</v>
      </c>
      <c r="BI44">
        <v>4.46</v>
      </c>
      <c r="BJ44">
        <v>2.9</v>
      </c>
      <c r="BK44">
        <v>3.62</v>
      </c>
      <c r="BL44">
        <v>1.07</v>
      </c>
      <c r="BM44">
        <v>0</v>
      </c>
      <c r="BN44">
        <v>0.48</v>
      </c>
      <c r="BO44">
        <v>14.54</v>
      </c>
      <c r="BP44">
        <v>2.31</v>
      </c>
      <c r="BQ44">
        <v>4.28</v>
      </c>
      <c r="BR44">
        <v>1.05</v>
      </c>
      <c r="BS44">
        <v>0.43</v>
      </c>
      <c r="BT44">
        <v>0</v>
      </c>
      <c r="BU44">
        <v>0</v>
      </c>
      <c r="BV44">
        <v>0</v>
      </c>
      <c r="BW44">
        <f t="shared" si="2"/>
        <v>68.649999999999991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207.45387099999999</v>
      </c>
      <c r="L45">
        <v>427.35120000000001</v>
      </c>
      <c r="M45">
        <v>44.601599999999998</v>
      </c>
      <c r="N45">
        <v>114.53400000000001</v>
      </c>
      <c r="O45">
        <v>119.90619</v>
      </c>
      <c r="P45">
        <v>120.7152</v>
      </c>
      <c r="Q45">
        <v>21.156672</v>
      </c>
      <c r="R45">
        <v>41.101441000000001</v>
      </c>
      <c r="S45">
        <v>25.587841000000001</v>
      </c>
      <c r="T45">
        <v>0</v>
      </c>
      <c r="U45">
        <v>302.15159999999997</v>
      </c>
      <c r="V45">
        <v>19.949131999999999</v>
      </c>
      <c r="W45">
        <v>22.494274000000001</v>
      </c>
      <c r="X45">
        <v>143.03115</v>
      </c>
      <c r="Y45">
        <v>0</v>
      </c>
      <c r="Z45">
        <v>12.709129000000001</v>
      </c>
      <c r="AA45">
        <v>0</v>
      </c>
      <c r="AB45">
        <v>25.539342000000001</v>
      </c>
      <c r="AC45">
        <v>18.767267</v>
      </c>
      <c r="AD45">
        <v>17.675613999999999</v>
      </c>
      <c r="AE45">
        <v>47.933684999999997</v>
      </c>
      <c r="AF45">
        <v>8.6042299999999994</v>
      </c>
      <c r="AG45">
        <v>35.932988000000002</v>
      </c>
      <c r="AH45">
        <v>148.29110900000001</v>
      </c>
      <c r="AI45">
        <v>2.4686020000000002</v>
      </c>
      <c r="AJ45">
        <v>0</v>
      </c>
      <c r="AK45">
        <v>48.724727000000001</v>
      </c>
      <c r="AL45">
        <v>76.951915999999997</v>
      </c>
      <c r="AM45">
        <v>0</v>
      </c>
      <c r="AN45">
        <v>0.90887399999999996</v>
      </c>
      <c r="AO45">
        <v>24.230304</v>
      </c>
      <c r="AP45">
        <v>11.178518</v>
      </c>
      <c r="AQ45">
        <v>0</v>
      </c>
      <c r="AR45">
        <v>45.493631999999998</v>
      </c>
      <c r="AS45">
        <v>30.927703000000001</v>
      </c>
      <c r="AT45">
        <v>14.540896999999999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68.67</v>
      </c>
      <c r="BA45">
        <f t="shared" si="1"/>
        <v>2249.5827080000004</v>
      </c>
      <c r="BD45">
        <v>21.82</v>
      </c>
      <c r="BE45">
        <v>3.69</v>
      </c>
      <c r="BF45">
        <v>0.81</v>
      </c>
      <c r="BG45">
        <v>1.79</v>
      </c>
      <c r="BH45">
        <v>5.42</v>
      </c>
      <c r="BI45">
        <v>4.46</v>
      </c>
      <c r="BJ45">
        <v>2.9</v>
      </c>
      <c r="BK45">
        <v>3.62</v>
      </c>
      <c r="BL45">
        <v>1.07</v>
      </c>
      <c r="BM45">
        <v>0</v>
      </c>
      <c r="BN45">
        <v>0.48</v>
      </c>
      <c r="BO45">
        <v>14.54</v>
      </c>
      <c r="BP45">
        <v>2.31</v>
      </c>
      <c r="BQ45">
        <v>4.28</v>
      </c>
      <c r="BR45">
        <v>1.05</v>
      </c>
      <c r="BS45">
        <v>0.43</v>
      </c>
      <c r="BT45">
        <v>0</v>
      </c>
      <c r="BU45">
        <v>0</v>
      </c>
      <c r="BV45">
        <v>0</v>
      </c>
      <c r="BW45">
        <f t="shared" si="2"/>
        <v>68.67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208.97798499999999</v>
      </c>
      <c r="L46">
        <v>396.31430399999999</v>
      </c>
      <c r="M46">
        <v>44.601599999999998</v>
      </c>
      <c r="N46">
        <v>114.53400000000001</v>
      </c>
      <c r="O46">
        <v>119.90619</v>
      </c>
      <c r="P46">
        <v>120.7152</v>
      </c>
      <c r="Q46">
        <v>21.156672</v>
      </c>
      <c r="R46">
        <v>41.101441000000001</v>
      </c>
      <c r="S46">
        <v>25.587841000000001</v>
      </c>
      <c r="T46">
        <v>0</v>
      </c>
      <c r="U46">
        <v>302.15159999999997</v>
      </c>
      <c r="V46">
        <v>20.036396</v>
      </c>
      <c r="W46">
        <v>22.494274000000001</v>
      </c>
      <c r="X46">
        <v>143.03115</v>
      </c>
      <c r="Y46">
        <v>0</v>
      </c>
      <c r="Z46">
        <v>12.709129000000001</v>
      </c>
      <c r="AA46">
        <v>0</v>
      </c>
      <c r="AB46">
        <v>25.539342000000001</v>
      </c>
      <c r="AC46">
        <v>18.767267</v>
      </c>
      <c r="AD46">
        <v>17.675613999999999</v>
      </c>
      <c r="AE46">
        <v>47.933684999999997</v>
      </c>
      <c r="AF46">
        <v>8.6042299999999994</v>
      </c>
      <c r="AG46">
        <v>35.932988000000002</v>
      </c>
      <c r="AH46">
        <v>148.29110900000001</v>
      </c>
      <c r="AI46">
        <v>2.4686020000000002</v>
      </c>
      <c r="AJ46">
        <v>0</v>
      </c>
      <c r="AK46">
        <v>48.724727000000001</v>
      </c>
      <c r="AL46">
        <v>76.951915999999997</v>
      </c>
      <c r="AM46">
        <v>0</v>
      </c>
      <c r="AN46">
        <v>0.90887399999999996</v>
      </c>
      <c r="AO46">
        <v>24.230304</v>
      </c>
      <c r="AP46">
        <v>11.178518</v>
      </c>
      <c r="AQ46">
        <v>0</v>
      </c>
      <c r="AR46">
        <v>45.493631999999998</v>
      </c>
      <c r="AS46">
        <v>30.927703000000001</v>
      </c>
      <c r="AT46">
        <v>14.540896999999999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68.67</v>
      </c>
      <c r="BA46">
        <f t="shared" si="1"/>
        <v>2220.1571899999999</v>
      </c>
      <c r="BD46">
        <v>21.82</v>
      </c>
      <c r="BE46">
        <v>3.69</v>
      </c>
      <c r="BF46">
        <v>0.81</v>
      </c>
      <c r="BG46">
        <v>1.79</v>
      </c>
      <c r="BH46">
        <v>5.42</v>
      </c>
      <c r="BI46">
        <v>4.46</v>
      </c>
      <c r="BJ46">
        <v>2.9</v>
      </c>
      <c r="BK46">
        <v>3.62</v>
      </c>
      <c r="BL46">
        <v>1.07</v>
      </c>
      <c r="BM46">
        <v>0</v>
      </c>
      <c r="BN46">
        <v>0.48</v>
      </c>
      <c r="BO46">
        <v>14.54</v>
      </c>
      <c r="BP46">
        <v>2.31</v>
      </c>
      <c r="BQ46">
        <v>4.28</v>
      </c>
      <c r="BR46">
        <v>1.05</v>
      </c>
      <c r="BS46">
        <v>0.43</v>
      </c>
      <c r="BT46">
        <v>0</v>
      </c>
      <c r="BU46">
        <v>0</v>
      </c>
      <c r="BV46">
        <v>0</v>
      </c>
      <c r="BW46">
        <f t="shared" si="2"/>
        <v>68.67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208.97798499999999</v>
      </c>
      <c r="L47">
        <v>329.41190399999999</v>
      </c>
      <c r="M47">
        <v>44.601599999999998</v>
      </c>
      <c r="N47">
        <v>114.53400000000001</v>
      </c>
      <c r="O47">
        <v>119.90619</v>
      </c>
      <c r="P47">
        <v>120.7152</v>
      </c>
      <c r="Q47">
        <v>21.156672</v>
      </c>
      <c r="R47">
        <v>41.101441000000001</v>
      </c>
      <c r="S47">
        <v>25.587841000000001</v>
      </c>
      <c r="T47">
        <v>0</v>
      </c>
      <c r="U47">
        <v>302.15159999999997</v>
      </c>
      <c r="V47">
        <v>20.099807999999999</v>
      </c>
      <c r="W47">
        <v>22.494274000000001</v>
      </c>
      <c r="X47">
        <v>143.03115</v>
      </c>
      <c r="Y47">
        <v>0</v>
      </c>
      <c r="Z47">
        <v>12.709129000000001</v>
      </c>
      <c r="AA47">
        <v>0</v>
      </c>
      <c r="AB47">
        <v>25.539342000000001</v>
      </c>
      <c r="AC47">
        <v>18.767267</v>
      </c>
      <c r="AD47">
        <v>17.675613999999999</v>
      </c>
      <c r="AE47">
        <v>47.933684999999997</v>
      </c>
      <c r="AF47">
        <v>8.6042299999999994</v>
      </c>
      <c r="AG47">
        <v>35.932988000000002</v>
      </c>
      <c r="AH47">
        <v>148.29110900000001</v>
      </c>
      <c r="AI47">
        <v>2.4686020000000002</v>
      </c>
      <c r="AJ47">
        <v>0</v>
      </c>
      <c r="AK47">
        <v>48.724727000000001</v>
      </c>
      <c r="AL47">
        <v>76.951915999999997</v>
      </c>
      <c r="AM47">
        <v>0</v>
      </c>
      <c r="AN47">
        <v>0.90887399999999996</v>
      </c>
      <c r="AO47">
        <v>24.230304</v>
      </c>
      <c r="AP47">
        <v>11.178518</v>
      </c>
      <c r="AQ47">
        <v>0</v>
      </c>
      <c r="AR47">
        <v>45.493631999999998</v>
      </c>
      <c r="AS47">
        <v>30.927703000000001</v>
      </c>
      <c r="AT47">
        <v>14.540896999999999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68.67</v>
      </c>
      <c r="BA47">
        <f t="shared" si="1"/>
        <v>2153.3182019999995</v>
      </c>
      <c r="BD47">
        <v>21.82</v>
      </c>
      <c r="BE47">
        <v>3.69</v>
      </c>
      <c r="BF47">
        <v>0.81</v>
      </c>
      <c r="BG47">
        <v>1.79</v>
      </c>
      <c r="BH47">
        <v>5.42</v>
      </c>
      <c r="BI47">
        <v>4.46</v>
      </c>
      <c r="BJ47">
        <v>2.9</v>
      </c>
      <c r="BK47">
        <v>3.62</v>
      </c>
      <c r="BL47">
        <v>1.07</v>
      </c>
      <c r="BM47">
        <v>0</v>
      </c>
      <c r="BN47">
        <v>0.48</v>
      </c>
      <c r="BO47">
        <v>14.54</v>
      </c>
      <c r="BP47">
        <v>2.31</v>
      </c>
      <c r="BQ47">
        <v>4.28</v>
      </c>
      <c r="BR47">
        <v>1.05</v>
      </c>
      <c r="BS47">
        <v>0.43</v>
      </c>
      <c r="BT47">
        <v>0</v>
      </c>
      <c r="BU47">
        <v>0</v>
      </c>
      <c r="BV47">
        <v>0</v>
      </c>
      <c r="BW47">
        <f t="shared" si="2"/>
        <v>68.67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208.97798499999999</v>
      </c>
      <c r="L48">
        <v>388.55750399999999</v>
      </c>
      <c r="M48">
        <v>44.601599999999998</v>
      </c>
      <c r="N48">
        <v>114.53400000000001</v>
      </c>
      <c r="O48">
        <v>119.90619</v>
      </c>
      <c r="P48">
        <v>120.7152</v>
      </c>
      <c r="Q48">
        <v>21.156672</v>
      </c>
      <c r="R48">
        <v>41.101441000000001</v>
      </c>
      <c r="S48">
        <v>25.587841000000001</v>
      </c>
      <c r="T48">
        <v>0</v>
      </c>
      <c r="U48">
        <v>302.15159999999997</v>
      </c>
      <c r="V48">
        <v>20.099807999999999</v>
      </c>
      <c r="W48">
        <v>22.494274000000001</v>
      </c>
      <c r="X48">
        <v>143.03115</v>
      </c>
      <c r="Y48">
        <v>0</v>
      </c>
      <c r="Z48">
        <v>12.709129000000001</v>
      </c>
      <c r="AA48">
        <v>0</v>
      </c>
      <c r="AB48">
        <v>25.539342000000001</v>
      </c>
      <c r="AC48">
        <v>18.767267</v>
      </c>
      <c r="AD48">
        <v>17.675613999999999</v>
      </c>
      <c r="AE48">
        <v>47.933684999999997</v>
      </c>
      <c r="AF48">
        <v>8.6042299999999994</v>
      </c>
      <c r="AG48">
        <v>35.932988000000002</v>
      </c>
      <c r="AH48">
        <v>148.29110900000001</v>
      </c>
      <c r="AI48">
        <v>13.577309</v>
      </c>
      <c r="AJ48">
        <v>0</v>
      </c>
      <c r="AK48">
        <v>48.724727000000001</v>
      </c>
      <c r="AL48">
        <v>76.951915999999997</v>
      </c>
      <c r="AM48">
        <v>0</v>
      </c>
      <c r="AN48">
        <v>0.90887399999999996</v>
      </c>
      <c r="AO48">
        <v>24.230304</v>
      </c>
      <c r="AP48">
        <v>11.178518</v>
      </c>
      <c r="AQ48">
        <v>0</v>
      </c>
      <c r="AR48">
        <v>45.493631999999998</v>
      </c>
      <c r="AS48">
        <v>30.927703000000001</v>
      </c>
      <c r="AT48">
        <v>14.540896999999999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68.7</v>
      </c>
      <c r="BA48">
        <f t="shared" si="1"/>
        <v>2223.6025089999994</v>
      </c>
      <c r="BD48">
        <v>21.82</v>
      </c>
      <c r="BE48">
        <v>3.69</v>
      </c>
      <c r="BF48">
        <v>0.84</v>
      </c>
      <c r="BG48">
        <v>1.79</v>
      </c>
      <c r="BH48">
        <v>5.42</v>
      </c>
      <c r="BI48">
        <v>4.46</v>
      </c>
      <c r="BJ48">
        <v>2.9</v>
      </c>
      <c r="BK48">
        <v>3.62</v>
      </c>
      <c r="BL48">
        <v>1.07</v>
      </c>
      <c r="BM48">
        <v>0</v>
      </c>
      <c r="BN48">
        <v>0.48</v>
      </c>
      <c r="BO48">
        <v>14.54</v>
      </c>
      <c r="BP48">
        <v>2.31</v>
      </c>
      <c r="BQ48">
        <v>4.28</v>
      </c>
      <c r="BR48">
        <v>1.05</v>
      </c>
      <c r="BS48">
        <v>0.43</v>
      </c>
      <c r="BT48">
        <v>0</v>
      </c>
      <c r="BU48">
        <v>0</v>
      </c>
      <c r="BV48">
        <v>0</v>
      </c>
      <c r="BW48">
        <f t="shared" si="2"/>
        <v>68.7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208.97798499999999</v>
      </c>
      <c r="L49">
        <v>475.821504</v>
      </c>
      <c r="M49">
        <v>44.601599999999998</v>
      </c>
      <c r="N49">
        <v>114.53400000000001</v>
      </c>
      <c r="O49">
        <v>119.90619</v>
      </c>
      <c r="P49">
        <v>120.7152</v>
      </c>
      <c r="Q49">
        <v>21.156672</v>
      </c>
      <c r="R49">
        <v>41.101441000000001</v>
      </c>
      <c r="S49">
        <v>25.587841000000001</v>
      </c>
      <c r="T49">
        <v>0</v>
      </c>
      <c r="U49">
        <v>302.15159999999997</v>
      </c>
      <c r="V49">
        <v>20.099807999999999</v>
      </c>
      <c r="W49">
        <v>22.494274000000001</v>
      </c>
      <c r="X49">
        <v>143.03115</v>
      </c>
      <c r="Y49">
        <v>0</v>
      </c>
      <c r="Z49">
        <v>12.709129000000001</v>
      </c>
      <c r="AA49">
        <v>0</v>
      </c>
      <c r="AB49">
        <v>25.539342000000001</v>
      </c>
      <c r="AC49">
        <v>18.767267</v>
      </c>
      <c r="AD49">
        <v>17.675613999999999</v>
      </c>
      <c r="AE49">
        <v>47.933684999999997</v>
      </c>
      <c r="AF49">
        <v>8.6042299999999994</v>
      </c>
      <c r="AG49">
        <v>35.932988000000002</v>
      </c>
      <c r="AH49">
        <v>148.29110900000001</v>
      </c>
      <c r="AI49">
        <v>13.577309</v>
      </c>
      <c r="AJ49">
        <v>0</v>
      </c>
      <c r="AK49">
        <v>48.724727000000001</v>
      </c>
      <c r="AL49">
        <v>50.700384</v>
      </c>
      <c r="AM49">
        <v>0</v>
      </c>
      <c r="AN49">
        <v>0.90887399999999996</v>
      </c>
      <c r="AO49">
        <v>24.230304</v>
      </c>
      <c r="AP49">
        <v>11.178518</v>
      </c>
      <c r="AQ49">
        <v>0</v>
      </c>
      <c r="AR49">
        <v>49.775385999999997</v>
      </c>
      <c r="AS49">
        <v>30.651188999999999</v>
      </c>
      <c r="AT49">
        <v>14.540896999999999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68.569999999999993</v>
      </c>
      <c r="BA49">
        <f t="shared" si="1"/>
        <v>2288.4902170000005</v>
      </c>
      <c r="BD49">
        <v>21.82</v>
      </c>
      <c r="BE49">
        <v>3.69</v>
      </c>
      <c r="BF49">
        <v>0.71</v>
      </c>
      <c r="BG49">
        <v>1.79</v>
      </c>
      <c r="BH49">
        <v>5.42</v>
      </c>
      <c r="BI49">
        <v>4.46</v>
      </c>
      <c r="BJ49">
        <v>2.9</v>
      </c>
      <c r="BK49">
        <v>3.62</v>
      </c>
      <c r="BL49">
        <v>1.07</v>
      </c>
      <c r="BM49">
        <v>0</v>
      </c>
      <c r="BN49">
        <v>0.48</v>
      </c>
      <c r="BO49">
        <v>14.54</v>
      </c>
      <c r="BP49">
        <v>2.31</v>
      </c>
      <c r="BQ49">
        <v>4.28</v>
      </c>
      <c r="BR49">
        <v>1.05</v>
      </c>
      <c r="BS49">
        <v>0.43</v>
      </c>
      <c r="BT49">
        <v>0</v>
      </c>
      <c r="BU49">
        <v>0</v>
      </c>
      <c r="BV49">
        <v>0</v>
      </c>
      <c r="BW49">
        <f t="shared" si="2"/>
        <v>68.569999999999993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208.97798499999999</v>
      </c>
      <c r="L50">
        <v>558.16769299999999</v>
      </c>
      <c r="M50">
        <v>44.601599999999998</v>
      </c>
      <c r="N50">
        <v>114.53400000000001</v>
      </c>
      <c r="O50">
        <v>119.90619</v>
      </c>
      <c r="P50">
        <v>120.7152</v>
      </c>
      <c r="Q50">
        <v>21.156672</v>
      </c>
      <c r="R50">
        <v>41.101441000000001</v>
      </c>
      <c r="S50">
        <v>25.587841000000001</v>
      </c>
      <c r="T50">
        <v>0</v>
      </c>
      <c r="U50">
        <v>302.15159999999997</v>
      </c>
      <c r="V50">
        <v>20.099807999999999</v>
      </c>
      <c r="W50">
        <v>22.494274000000001</v>
      </c>
      <c r="X50">
        <v>143.03115</v>
      </c>
      <c r="Y50">
        <v>0</v>
      </c>
      <c r="Z50">
        <v>12.709129000000001</v>
      </c>
      <c r="AA50">
        <v>0</v>
      </c>
      <c r="AB50">
        <v>25.539342000000001</v>
      </c>
      <c r="AC50">
        <v>18.767267</v>
      </c>
      <c r="AD50">
        <v>26.513421000000001</v>
      </c>
      <c r="AE50">
        <v>47.933684999999997</v>
      </c>
      <c r="AF50">
        <v>8.6042299999999994</v>
      </c>
      <c r="AG50">
        <v>35.932988000000002</v>
      </c>
      <c r="AH50">
        <v>148.29110900000001</v>
      </c>
      <c r="AI50">
        <v>13.577309</v>
      </c>
      <c r="AJ50">
        <v>0</v>
      </c>
      <c r="AK50">
        <v>48.724727000000001</v>
      </c>
      <c r="AL50">
        <v>50.700384</v>
      </c>
      <c r="AM50">
        <v>0</v>
      </c>
      <c r="AN50">
        <v>0.90887399999999996</v>
      </c>
      <c r="AO50">
        <v>24.230304</v>
      </c>
      <c r="AP50">
        <v>11.178518</v>
      </c>
      <c r="AQ50">
        <v>0</v>
      </c>
      <c r="AR50">
        <v>49.775385999999997</v>
      </c>
      <c r="AS50">
        <v>30.651188999999999</v>
      </c>
      <c r="AT50">
        <v>13.967067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68.62</v>
      </c>
      <c r="BA50">
        <f t="shared" si="1"/>
        <v>2379.1503830000001</v>
      </c>
      <c r="BD50">
        <v>21.82</v>
      </c>
      <c r="BE50">
        <v>3.69</v>
      </c>
      <c r="BF50">
        <v>0.76</v>
      </c>
      <c r="BG50">
        <v>1.79</v>
      </c>
      <c r="BH50">
        <v>5.42</v>
      </c>
      <c r="BI50">
        <v>4.46</v>
      </c>
      <c r="BJ50">
        <v>2.9</v>
      </c>
      <c r="BK50">
        <v>3.62</v>
      </c>
      <c r="BL50">
        <v>1.07</v>
      </c>
      <c r="BM50">
        <v>0</v>
      </c>
      <c r="BN50">
        <v>0.48</v>
      </c>
      <c r="BO50">
        <v>14.54</v>
      </c>
      <c r="BP50">
        <v>2.31</v>
      </c>
      <c r="BQ50">
        <v>4.28</v>
      </c>
      <c r="BR50">
        <v>1.05</v>
      </c>
      <c r="BS50">
        <v>0.43</v>
      </c>
      <c r="BT50">
        <v>0</v>
      </c>
      <c r="BU50">
        <v>0</v>
      </c>
      <c r="BV50">
        <v>0</v>
      </c>
      <c r="BW50">
        <f t="shared" si="2"/>
        <v>68.62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208.97798499999999</v>
      </c>
      <c r="L51">
        <v>531.98849299999995</v>
      </c>
      <c r="M51">
        <v>44.601599999999998</v>
      </c>
      <c r="N51">
        <v>114.53400000000001</v>
      </c>
      <c r="O51">
        <v>119.90619</v>
      </c>
      <c r="P51">
        <v>120.7152</v>
      </c>
      <c r="Q51">
        <v>21.156672</v>
      </c>
      <c r="R51">
        <v>41.101441000000001</v>
      </c>
      <c r="S51">
        <v>25.587841000000001</v>
      </c>
      <c r="T51">
        <v>0</v>
      </c>
      <c r="U51">
        <v>302.15159999999997</v>
      </c>
      <c r="V51">
        <v>20.099807999999999</v>
      </c>
      <c r="W51">
        <v>22.494274000000001</v>
      </c>
      <c r="X51">
        <v>143.03115</v>
      </c>
      <c r="Y51">
        <v>0</v>
      </c>
      <c r="Z51">
        <v>12.709129000000001</v>
      </c>
      <c r="AA51">
        <v>0</v>
      </c>
      <c r="AB51">
        <v>25.539342000000001</v>
      </c>
      <c r="AC51">
        <v>18.767267</v>
      </c>
      <c r="AD51">
        <v>26.513421000000001</v>
      </c>
      <c r="AE51">
        <v>47.933684999999997</v>
      </c>
      <c r="AF51">
        <v>8.6042299999999994</v>
      </c>
      <c r="AG51">
        <v>35.932988000000002</v>
      </c>
      <c r="AH51">
        <v>148.29110900000001</v>
      </c>
      <c r="AI51">
        <v>0</v>
      </c>
      <c r="AJ51">
        <v>0</v>
      </c>
      <c r="AK51">
        <v>48.724727000000001</v>
      </c>
      <c r="AL51">
        <v>50.700384</v>
      </c>
      <c r="AM51">
        <v>0</v>
      </c>
      <c r="AN51">
        <v>0.90887399999999996</v>
      </c>
      <c r="AO51">
        <v>25.085491000000001</v>
      </c>
      <c r="AP51">
        <v>11.178518</v>
      </c>
      <c r="AQ51">
        <v>0</v>
      </c>
      <c r="AR51">
        <v>45.493631999999998</v>
      </c>
      <c r="AS51">
        <v>29.346882999999998</v>
      </c>
      <c r="AT51">
        <v>13.022892000000001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68.67</v>
      </c>
      <c r="BA51">
        <f t="shared" si="1"/>
        <v>2333.7688260000004</v>
      </c>
      <c r="BD51">
        <v>21.82</v>
      </c>
      <c r="BE51">
        <v>3.69</v>
      </c>
      <c r="BF51">
        <v>0.81</v>
      </c>
      <c r="BG51">
        <v>1.79</v>
      </c>
      <c r="BH51">
        <v>5.42</v>
      </c>
      <c r="BI51">
        <v>4.46</v>
      </c>
      <c r="BJ51">
        <v>2.9</v>
      </c>
      <c r="BK51">
        <v>3.62</v>
      </c>
      <c r="BL51">
        <v>1.07</v>
      </c>
      <c r="BM51">
        <v>0</v>
      </c>
      <c r="BN51">
        <v>0.48</v>
      </c>
      <c r="BO51">
        <v>14.54</v>
      </c>
      <c r="BP51">
        <v>2.31</v>
      </c>
      <c r="BQ51">
        <v>4.28</v>
      </c>
      <c r="BR51">
        <v>1.05</v>
      </c>
      <c r="BS51">
        <v>0.43</v>
      </c>
      <c r="BT51">
        <v>0</v>
      </c>
      <c r="BU51">
        <v>0</v>
      </c>
      <c r="BV51">
        <v>0</v>
      </c>
      <c r="BW51">
        <f t="shared" si="2"/>
        <v>68.67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208.97798499999999</v>
      </c>
      <c r="L52">
        <v>549.44129299999997</v>
      </c>
      <c r="M52">
        <v>44.601599999999998</v>
      </c>
      <c r="N52">
        <v>114.53400000000001</v>
      </c>
      <c r="O52">
        <v>119.90619</v>
      </c>
      <c r="P52">
        <v>120.7152</v>
      </c>
      <c r="Q52">
        <v>21.156672</v>
      </c>
      <c r="R52">
        <v>41.101441000000001</v>
      </c>
      <c r="S52">
        <v>25.587841000000001</v>
      </c>
      <c r="T52">
        <v>0</v>
      </c>
      <c r="U52">
        <v>302.15159999999997</v>
      </c>
      <c r="V52">
        <v>20.099807999999999</v>
      </c>
      <c r="W52">
        <v>22.494274000000001</v>
      </c>
      <c r="X52">
        <v>143.03115</v>
      </c>
      <c r="Y52">
        <v>0</v>
      </c>
      <c r="Z52">
        <v>12.709129000000001</v>
      </c>
      <c r="AA52">
        <v>0</v>
      </c>
      <c r="AB52">
        <v>25.539342000000001</v>
      </c>
      <c r="AC52">
        <v>18.767267</v>
      </c>
      <c r="AD52">
        <v>26.513421000000001</v>
      </c>
      <c r="AE52">
        <v>47.933684999999997</v>
      </c>
      <c r="AF52">
        <v>8.6042299999999994</v>
      </c>
      <c r="AG52">
        <v>35.932988000000002</v>
      </c>
      <c r="AH52">
        <v>148.29110900000001</v>
      </c>
      <c r="AI52">
        <v>0</v>
      </c>
      <c r="AJ52">
        <v>0</v>
      </c>
      <c r="AK52">
        <v>48.724727000000001</v>
      </c>
      <c r="AL52">
        <v>50.700384</v>
      </c>
      <c r="AM52">
        <v>0</v>
      </c>
      <c r="AN52">
        <v>0.90887399999999996</v>
      </c>
      <c r="AO52">
        <v>25.085491000000001</v>
      </c>
      <c r="AP52">
        <v>11.178518</v>
      </c>
      <c r="AQ52">
        <v>0</v>
      </c>
      <c r="AR52">
        <v>45.493631999999998</v>
      </c>
      <c r="AS52">
        <v>29.346882999999998</v>
      </c>
      <c r="AT52">
        <v>11.345096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68.67</v>
      </c>
      <c r="BA52">
        <f t="shared" si="1"/>
        <v>2349.5438300000005</v>
      </c>
      <c r="BD52">
        <v>21.82</v>
      </c>
      <c r="BE52">
        <v>3.69</v>
      </c>
      <c r="BF52">
        <v>0.81</v>
      </c>
      <c r="BG52">
        <v>1.79</v>
      </c>
      <c r="BH52">
        <v>5.42</v>
      </c>
      <c r="BI52">
        <v>4.46</v>
      </c>
      <c r="BJ52">
        <v>2.9</v>
      </c>
      <c r="BK52">
        <v>3.62</v>
      </c>
      <c r="BL52">
        <v>1.07</v>
      </c>
      <c r="BM52">
        <v>0</v>
      </c>
      <c r="BN52">
        <v>0.48</v>
      </c>
      <c r="BO52">
        <v>14.54</v>
      </c>
      <c r="BP52">
        <v>2.31</v>
      </c>
      <c r="BQ52">
        <v>4.28</v>
      </c>
      <c r="BR52">
        <v>1.05</v>
      </c>
      <c r="BS52">
        <v>0.43</v>
      </c>
      <c r="BT52">
        <v>0</v>
      </c>
      <c r="BU52">
        <v>0</v>
      </c>
      <c r="BV52">
        <v>0</v>
      </c>
      <c r="BW52">
        <f t="shared" si="2"/>
        <v>68.67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183.970159</v>
      </c>
      <c r="L53">
        <v>576.00833299999999</v>
      </c>
      <c r="M53">
        <v>44.601599999999998</v>
      </c>
      <c r="N53">
        <v>114.53400000000001</v>
      </c>
      <c r="O53">
        <v>119.90619</v>
      </c>
      <c r="P53">
        <v>120.7152</v>
      </c>
      <c r="Q53">
        <v>21.156672</v>
      </c>
      <c r="R53">
        <v>41.101441000000001</v>
      </c>
      <c r="S53">
        <v>25.587841000000001</v>
      </c>
      <c r="T53">
        <v>0</v>
      </c>
      <c r="U53">
        <v>302.15159999999997</v>
      </c>
      <c r="V53">
        <v>20.036396</v>
      </c>
      <c r="W53">
        <v>22.494274000000001</v>
      </c>
      <c r="X53">
        <v>143.03115</v>
      </c>
      <c r="Y53">
        <v>0</v>
      </c>
      <c r="Z53">
        <v>12.709129000000001</v>
      </c>
      <c r="AA53">
        <v>0</v>
      </c>
      <c r="AB53">
        <v>25.539342000000001</v>
      </c>
      <c r="AC53">
        <v>18.767267</v>
      </c>
      <c r="AD53">
        <v>26.513421000000001</v>
      </c>
      <c r="AE53">
        <v>47.933684999999997</v>
      </c>
      <c r="AF53">
        <v>8.6042299999999994</v>
      </c>
      <c r="AG53">
        <v>35.932988000000002</v>
      </c>
      <c r="AH53">
        <v>148.29110900000001</v>
      </c>
      <c r="AI53">
        <v>0</v>
      </c>
      <c r="AJ53">
        <v>0</v>
      </c>
      <c r="AK53">
        <v>48.724727000000001</v>
      </c>
      <c r="AL53">
        <v>69.853862000000007</v>
      </c>
      <c r="AM53">
        <v>0</v>
      </c>
      <c r="AN53">
        <v>0.90887399999999996</v>
      </c>
      <c r="AO53">
        <v>25.085491000000001</v>
      </c>
      <c r="AP53">
        <v>11.178518</v>
      </c>
      <c r="AQ53">
        <v>0</v>
      </c>
      <c r="AR53">
        <v>45.493631999999998</v>
      </c>
      <c r="AS53">
        <v>29.346882999999998</v>
      </c>
      <c r="AT53">
        <v>11.345096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68.67</v>
      </c>
      <c r="BA53">
        <f t="shared" si="1"/>
        <v>2370.1931100000006</v>
      </c>
      <c r="BD53">
        <v>21.82</v>
      </c>
      <c r="BE53">
        <v>3.69</v>
      </c>
      <c r="BF53">
        <v>0.81</v>
      </c>
      <c r="BG53">
        <v>1.79</v>
      </c>
      <c r="BH53">
        <v>5.42</v>
      </c>
      <c r="BI53">
        <v>4.46</v>
      </c>
      <c r="BJ53">
        <v>2.9</v>
      </c>
      <c r="BK53">
        <v>3.62</v>
      </c>
      <c r="BL53">
        <v>1.07</v>
      </c>
      <c r="BM53">
        <v>0</v>
      </c>
      <c r="BN53">
        <v>0.48</v>
      </c>
      <c r="BO53">
        <v>14.54</v>
      </c>
      <c r="BP53">
        <v>2.31</v>
      </c>
      <c r="BQ53">
        <v>4.28</v>
      </c>
      <c r="BR53">
        <v>1.05</v>
      </c>
      <c r="BS53">
        <v>0.43</v>
      </c>
      <c r="BT53">
        <v>0</v>
      </c>
      <c r="BU53">
        <v>0</v>
      </c>
      <c r="BV53">
        <v>0</v>
      </c>
      <c r="BW53">
        <f t="shared" si="2"/>
        <v>68.67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208.97798499999999</v>
      </c>
      <c r="L54">
        <v>588.71949800000004</v>
      </c>
      <c r="M54">
        <v>44.601599999999998</v>
      </c>
      <c r="N54">
        <v>114.53400000000001</v>
      </c>
      <c r="O54">
        <v>119.90619</v>
      </c>
      <c r="P54">
        <v>120.7152</v>
      </c>
      <c r="Q54">
        <v>21.156672</v>
      </c>
      <c r="R54">
        <v>41.101441000000001</v>
      </c>
      <c r="S54">
        <v>25.587841000000001</v>
      </c>
      <c r="T54">
        <v>0</v>
      </c>
      <c r="U54">
        <v>302.15159999999997</v>
      </c>
      <c r="V54">
        <v>20.099807999999999</v>
      </c>
      <c r="W54">
        <v>22.494274000000001</v>
      </c>
      <c r="X54">
        <v>143.03115</v>
      </c>
      <c r="Y54">
        <v>0</v>
      </c>
      <c r="Z54">
        <v>12.709129000000001</v>
      </c>
      <c r="AA54">
        <v>0</v>
      </c>
      <c r="AB54">
        <v>25.539342000000001</v>
      </c>
      <c r="AC54">
        <v>18.767267</v>
      </c>
      <c r="AD54">
        <v>26.513421000000001</v>
      </c>
      <c r="AE54">
        <v>47.933684999999997</v>
      </c>
      <c r="AF54">
        <v>8.6042299999999994</v>
      </c>
      <c r="AG54">
        <v>35.932988000000002</v>
      </c>
      <c r="AH54">
        <v>148.29110900000001</v>
      </c>
      <c r="AI54">
        <v>0</v>
      </c>
      <c r="AJ54">
        <v>0</v>
      </c>
      <c r="AK54">
        <v>48.724727000000001</v>
      </c>
      <c r="AL54">
        <v>76.951915999999997</v>
      </c>
      <c r="AM54">
        <v>0</v>
      </c>
      <c r="AN54">
        <v>0.90887399999999996</v>
      </c>
      <c r="AO54">
        <v>25.085491000000001</v>
      </c>
      <c r="AP54">
        <v>11.178518</v>
      </c>
      <c r="AQ54">
        <v>0</v>
      </c>
      <c r="AR54">
        <v>45.493631999999998</v>
      </c>
      <c r="AS54">
        <v>29.346882999999998</v>
      </c>
      <c r="AT54">
        <v>11.345096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68.510000000000005</v>
      </c>
      <c r="BA54">
        <f t="shared" si="1"/>
        <v>2414.9135670000005</v>
      </c>
      <c r="BD54">
        <v>21.82</v>
      </c>
      <c r="BE54">
        <v>3.69</v>
      </c>
      <c r="BF54">
        <v>0.81</v>
      </c>
      <c r="BG54">
        <v>1.79</v>
      </c>
      <c r="BH54">
        <v>5.42</v>
      </c>
      <c r="BI54">
        <v>4.46</v>
      </c>
      <c r="BJ54">
        <v>2.9</v>
      </c>
      <c r="BK54">
        <v>3.51</v>
      </c>
      <c r="BL54">
        <v>1.02</v>
      </c>
      <c r="BM54">
        <v>0</v>
      </c>
      <c r="BN54">
        <v>0.48</v>
      </c>
      <c r="BO54">
        <v>14.54</v>
      </c>
      <c r="BP54">
        <v>2.31</v>
      </c>
      <c r="BQ54">
        <v>4.28</v>
      </c>
      <c r="BR54">
        <v>1.05</v>
      </c>
      <c r="BS54">
        <v>0.43</v>
      </c>
      <c r="BT54">
        <v>0</v>
      </c>
      <c r="BU54">
        <v>0</v>
      </c>
      <c r="BV54">
        <v>0</v>
      </c>
      <c r="BW54">
        <f t="shared" si="2"/>
        <v>68.510000000000005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183.970159</v>
      </c>
      <c r="L55">
        <v>536.03172500000005</v>
      </c>
      <c r="M55">
        <v>44.601599999999998</v>
      </c>
      <c r="N55">
        <v>114.53400000000001</v>
      </c>
      <c r="O55">
        <v>119.90619</v>
      </c>
      <c r="P55">
        <v>120.7152</v>
      </c>
      <c r="Q55">
        <v>21.156672</v>
      </c>
      <c r="R55">
        <v>41.101441000000001</v>
      </c>
      <c r="S55">
        <v>25.587841000000001</v>
      </c>
      <c r="T55">
        <v>0</v>
      </c>
      <c r="U55">
        <v>302.15159999999997</v>
      </c>
      <c r="V55">
        <v>20.036396</v>
      </c>
      <c r="W55">
        <v>22.494274000000001</v>
      </c>
      <c r="X55">
        <v>143.03115</v>
      </c>
      <c r="Y55">
        <v>0</v>
      </c>
      <c r="Z55">
        <v>12.709129000000001</v>
      </c>
      <c r="AA55">
        <v>0</v>
      </c>
      <c r="AB55">
        <v>25.539342000000001</v>
      </c>
      <c r="AC55">
        <v>18.767267</v>
      </c>
      <c r="AD55">
        <v>26.513421000000001</v>
      </c>
      <c r="AE55">
        <v>47.933684999999997</v>
      </c>
      <c r="AF55">
        <v>8.6042299999999994</v>
      </c>
      <c r="AG55">
        <v>35.932988000000002</v>
      </c>
      <c r="AH55">
        <v>148.29110900000001</v>
      </c>
      <c r="AI55">
        <v>0</v>
      </c>
      <c r="AJ55">
        <v>0</v>
      </c>
      <c r="AK55">
        <v>48.724727000000001</v>
      </c>
      <c r="AL55">
        <v>76.951915999999997</v>
      </c>
      <c r="AM55">
        <v>0</v>
      </c>
      <c r="AN55">
        <v>0.90887399999999996</v>
      </c>
      <c r="AO55">
        <v>25.085491000000001</v>
      </c>
      <c r="AP55">
        <v>11.178518</v>
      </c>
      <c r="AQ55">
        <v>0</v>
      </c>
      <c r="AR55">
        <v>37.465344000000002</v>
      </c>
      <c r="AS55">
        <v>27.390423999999999</v>
      </c>
      <c r="AT55">
        <v>11.345096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68.510000000000005</v>
      </c>
      <c r="BA55">
        <f t="shared" si="1"/>
        <v>2327.1698090000009</v>
      </c>
      <c r="BD55">
        <v>21.82</v>
      </c>
      <c r="BE55">
        <v>3.69</v>
      </c>
      <c r="BF55">
        <v>0.81</v>
      </c>
      <c r="BG55">
        <v>1.79</v>
      </c>
      <c r="BH55">
        <v>5.42</v>
      </c>
      <c r="BI55">
        <v>4.46</v>
      </c>
      <c r="BJ55">
        <v>2.9</v>
      </c>
      <c r="BK55">
        <v>3.51</v>
      </c>
      <c r="BL55">
        <v>1.02</v>
      </c>
      <c r="BM55">
        <v>0</v>
      </c>
      <c r="BN55">
        <v>0.48</v>
      </c>
      <c r="BO55">
        <v>14.54</v>
      </c>
      <c r="BP55">
        <v>2.31</v>
      </c>
      <c r="BQ55">
        <v>4.28</v>
      </c>
      <c r="BR55">
        <v>1.05</v>
      </c>
      <c r="BS55">
        <v>0.43</v>
      </c>
      <c r="BT55">
        <v>0</v>
      </c>
      <c r="BU55">
        <v>0</v>
      </c>
      <c r="BV55">
        <v>0</v>
      </c>
      <c r="BW55">
        <f t="shared" si="2"/>
        <v>68.510000000000005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183.970159</v>
      </c>
      <c r="L56">
        <v>570.93732499999999</v>
      </c>
      <c r="M56">
        <v>44.601599999999998</v>
      </c>
      <c r="N56">
        <v>114.53400000000001</v>
      </c>
      <c r="O56">
        <v>119.90619</v>
      </c>
      <c r="P56">
        <v>120.7152</v>
      </c>
      <c r="Q56">
        <v>21.156672</v>
      </c>
      <c r="R56">
        <v>41.101441000000001</v>
      </c>
      <c r="S56">
        <v>25.587841000000001</v>
      </c>
      <c r="T56">
        <v>0</v>
      </c>
      <c r="U56">
        <v>302.15159999999997</v>
      </c>
      <c r="V56">
        <v>20.036396</v>
      </c>
      <c r="W56">
        <v>22.494274000000001</v>
      </c>
      <c r="X56">
        <v>143.03115</v>
      </c>
      <c r="Y56">
        <v>0</v>
      </c>
      <c r="Z56">
        <v>12.709129000000001</v>
      </c>
      <c r="AA56">
        <v>0</v>
      </c>
      <c r="AB56">
        <v>25.539342000000001</v>
      </c>
      <c r="AC56">
        <v>18.767267</v>
      </c>
      <c r="AD56">
        <v>26.513421000000001</v>
      </c>
      <c r="AE56">
        <v>47.933684999999997</v>
      </c>
      <c r="AF56">
        <v>8.6042299999999994</v>
      </c>
      <c r="AG56">
        <v>35.932988000000002</v>
      </c>
      <c r="AH56">
        <v>148.29110900000001</v>
      </c>
      <c r="AI56">
        <v>0</v>
      </c>
      <c r="AJ56">
        <v>0</v>
      </c>
      <c r="AK56">
        <v>48.724727000000001</v>
      </c>
      <c r="AL56">
        <v>76.951915999999997</v>
      </c>
      <c r="AM56">
        <v>0</v>
      </c>
      <c r="AN56">
        <v>0.90887399999999996</v>
      </c>
      <c r="AO56">
        <v>25.085491000000001</v>
      </c>
      <c r="AP56">
        <v>11.178518</v>
      </c>
      <c r="AQ56">
        <v>0</v>
      </c>
      <c r="AR56">
        <v>37.465344000000002</v>
      </c>
      <c r="AS56">
        <v>27.390423999999999</v>
      </c>
      <c r="AT56">
        <v>11.345096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68.510000000000005</v>
      </c>
      <c r="BA56">
        <f t="shared" si="1"/>
        <v>2362.0754090000005</v>
      </c>
      <c r="BD56">
        <v>21.82</v>
      </c>
      <c r="BE56">
        <v>3.69</v>
      </c>
      <c r="BF56">
        <v>0.81</v>
      </c>
      <c r="BG56">
        <v>1.79</v>
      </c>
      <c r="BH56">
        <v>5.42</v>
      </c>
      <c r="BI56">
        <v>4.46</v>
      </c>
      <c r="BJ56">
        <v>2.9</v>
      </c>
      <c r="BK56">
        <v>3.51</v>
      </c>
      <c r="BL56">
        <v>1.02</v>
      </c>
      <c r="BM56">
        <v>0</v>
      </c>
      <c r="BN56">
        <v>0.48</v>
      </c>
      <c r="BO56">
        <v>14.54</v>
      </c>
      <c r="BP56">
        <v>2.31</v>
      </c>
      <c r="BQ56">
        <v>4.28</v>
      </c>
      <c r="BR56">
        <v>1.05</v>
      </c>
      <c r="BS56">
        <v>0.43</v>
      </c>
      <c r="BT56">
        <v>0</v>
      </c>
      <c r="BU56">
        <v>0</v>
      </c>
      <c r="BV56">
        <v>0</v>
      </c>
      <c r="BW56">
        <f t="shared" si="2"/>
        <v>68.510000000000005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183.970159</v>
      </c>
      <c r="L57">
        <v>589.33296399999995</v>
      </c>
      <c r="M57">
        <v>44.601599999999998</v>
      </c>
      <c r="N57">
        <v>114.53400000000001</v>
      </c>
      <c r="O57">
        <v>119.90619</v>
      </c>
      <c r="P57">
        <v>120.7152</v>
      </c>
      <c r="Q57">
        <v>21.156672</v>
      </c>
      <c r="R57">
        <v>41.101441000000001</v>
      </c>
      <c r="S57">
        <v>25.587841000000001</v>
      </c>
      <c r="T57">
        <v>0</v>
      </c>
      <c r="U57">
        <v>302.15159999999997</v>
      </c>
      <c r="V57">
        <v>20.036396</v>
      </c>
      <c r="W57">
        <v>22.494274000000001</v>
      </c>
      <c r="X57">
        <v>143.03115</v>
      </c>
      <c r="Y57">
        <v>0</v>
      </c>
      <c r="Z57">
        <v>12.709129000000001</v>
      </c>
      <c r="AA57">
        <v>0</v>
      </c>
      <c r="AB57">
        <v>25.539342000000001</v>
      </c>
      <c r="AC57">
        <v>18.767267</v>
      </c>
      <c r="AD57">
        <v>26.513421000000001</v>
      </c>
      <c r="AE57">
        <v>47.933684999999997</v>
      </c>
      <c r="AF57">
        <v>8.6042299999999994</v>
      </c>
      <c r="AG57">
        <v>35.932988000000002</v>
      </c>
      <c r="AH57">
        <v>148.29110900000001</v>
      </c>
      <c r="AI57">
        <v>0</v>
      </c>
      <c r="AJ57">
        <v>0</v>
      </c>
      <c r="AK57">
        <v>48.724727000000001</v>
      </c>
      <c r="AL57">
        <v>76.951915999999997</v>
      </c>
      <c r="AM57">
        <v>0</v>
      </c>
      <c r="AN57">
        <v>0.90887399999999996</v>
      </c>
      <c r="AO57">
        <v>25.085491000000001</v>
      </c>
      <c r="AP57">
        <v>9.1912260000000003</v>
      </c>
      <c r="AQ57">
        <v>0</v>
      </c>
      <c r="AR57">
        <v>45.493631999999998</v>
      </c>
      <c r="AS57">
        <v>27.390423999999999</v>
      </c>
      <c r="AT57">
        <v>11.345096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68.510000000000005</v>
      </c>
      <c r="BA57">
        <f t="shared" si="1"/>
        <v>2386.5120440000001</v>
      </c>
      <c r="BD57">
        <v>21.82</v>
      </c>
      <c r="BE57">
        <v>3.69</v>
      </c>
      <c r="BF57">
        <v>0.81</v>
      </c>
      <c r="BG57">
        <v>1.79</v>
      </c>
      <c r="BH57">
        <v>5.42</v>
      </c>
      <c r="BI57">
        <v>4.46</v>
      </c>
      <c r="BJ57">
        <v>2.9</v>
      </c>
      <c r="BK57">
        <v>3.51</v>
      </c>
      <c r="BL57">
        <v>1.02</v>
      </c>
      <c r="BM57">
        <v>0</v>
      </c>
      <c r="BN57">
        <v>0.48</v>
      </c>
      <c r="BO57">
        <v>14.54</v>
      </c>
      <c r="BP57">
        <v>2.31</v>
      </c>
      <c r="BQ57">
        <v>4.28</v>
      </c>
      <c r="BR57">
        <v>1.05</v>
      </c>
      <c r="BS57">
        <v>0.43</v>
      </c>
      <c r="BT57">
        <v>0</v>
      </c>
      <c r="BU57">
        <v>0</v>
      </c>
      <c r="BV57">
        <v>0</v>
      </c>
      <c r="BW57">
        <f t="shared" si="2"/>
        <v>68.510000000000005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208.97798499999999</v>
      </c>
      <c r="L58">
        <v>633.29433700000004</v>
      </c>
      <c r="M58">
        <v>44.601599999999998</v>
      </c>
      <c r="N58">
        <v>114.53400000000001</v>
      </c>
      <c r="O58">
        <v>119.90619</v>
      </c>
      <c r="P58">
        <v>120.7152</v>
      </c>
      <c r="Q58">
        <v>21.156672</v>
      </c>
      <c r="R58">
        <v>41.101441000000001</v>
      </c>
      <c r="S58">
        <v>25.587841000000001</v>
      </c>
      <c r="T58">
        <v>0</v>
      </c>
      <c r="U58">
        <v>302.15159999999997</v>
      </c>
      <c r="V58">
        <v>14.994476000000001</v>
      </c>
      <c r="W58">
        <v>22.494274000000001</v>
      </c>
      <c r="X58">
        <v>143.03115</v>
      </c>
      <c r="Y58">
        <v>0</v>
      </c>
      <c r="Z58">
        <v>12.709129000000001</v>
      </c>
      <c r="AA58">
        <v>0</v>
      </c>
      <c r="AB58">
        <v>25.539342000000001</v>
      </c>
      <c r="AC58">
        <v>18.767267</v>
      </c>
      <c r="AD58">
        <v>26.513421000000001</v>
      </c>
      <c r="AE58">
        <v>47.933684999999997</v>
      </c>
      <c r="AF58">
        <v>8.6042299999999994</v>
      </c>
      <c r="AG58">
        <v>35.932988000000002</v>
      </c>
      <c r="AH58">
        <v>148.29110900000001</v>
      </c>
      <c r="AI58">
        <v>0</v>
      </c>
      <c r="AJ58">
        <v>0</v>
      </c>
      <c r="AK58">
        <v>48.724727000000001</v>
      </c>
      <c r="AL58">
        <v>76.951915999999997</v>
      </c>
      <c r="AM58">
        <v>0</v>
      </c>
      <c r="AN58">
        <v>0.90887399999999996</v>
      </c>
      <c r="AO58">
        <v>25.085491000000001</v>
      </c>
      <c r="AP58">
        <v>9.1912260000000003</v>
      </c>
      <c r="AQ58">
        <v>0</v>
      </c>
      <c r="AR58">
        <v>45.493631999999998</v>
      </c>
      <c r="AS58">
        <v>27.390423999999999</v>
      </c>
      <c r="AT58">
        <v>11.345096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68.510000000000005</v>
      </c>
      <c r="BA58">
        <f t="shared" si="1"/>
        <v>2450.4393230000005</v>
      </c>
      <c r="BD58">
        <v>21.82</v>
      </c>
      <c r="BE58">
        <v>3.69</v>
      </c>
      <c r="BF58">
        <v>0.81</v>
      </c>
      <c r="BG58">
        <v>1.79</v>
      </c>
      <c r="BH58">
        <v>5.42</v>
      </c>
      <c r="BI58">
        <v>4.46</v>
      </c>
      <c r="BJ58">
        <v>2.9</v>
      </c>
      <c r="BK58">
        <v>3.51</v>
      </c>
      <c r="BL58">
        <v>1.02</v>
      </c>
      <c r="BM58">
        <v>0</v>
      </c>
      <c r="BN58">
        <v>0.48</v>
      </c>
      <c r="BO58">
        <v>14.54</v>
      </c>
      <c r="BP58">
        <v>2.31</v>
      </c>
      <c r="BQ58">
        <v>4.28</v>
      </c>
      <c r="BR58">
        <v>1.05</v>
      </c>
      <c r="BS58">
        <v>0.43</v>
      </c>
      <c r="BT58">
        <v>0</v>
      </c>
      <c r="BU58">
        <v>0</v>
      </c>
      <c r="BV58">
        <v>0</v>
      </c>
      <c r="BW58">
        <f t="shared" si="2"/>
        <v>68.510000000000005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208.97798499999999</v>
      </c>
      <c r="L59">
        <v>633.29433700000004</v>
      </c>
      <c r="M59">
        <v>44.601599999999998</v>
      </c>
      <c r="N59">
        <v>114.53400000000001</v>
      </c>
      <c r="O59">
        <v>119.90619</v>
      </c>
      <c r="P59">
        <v>120.7152</v>
      </c>
      <c r="Q59">
        <v>21.156672</v>
      </c>
      <c r="R59">
        <v>41.101441000000001</v>
      </c>
      <c r="S59">
        <v>25.587841000000001</v>
      </c>
      <c r="T59">
        <v>0</v>
      </c>
      <c r="U59">
        <v>306.51479999999998</v>
      </c>
      <c r="V59">
        <v>20.084202999999999</v>
      </c>
      <c r="W59">
        <v>22.494274000000001</v>
      </c>
      <c r="X59">
        <v>143.03115</v>
      </c>
      <c r="Y59">
        <v>0</v>
      </c>
      <c r="Z59">
        <v>12.709129000000001</v>
      </c>
      <c r="AA59">
        <v>0</v>
      </c>
      <c r="AB59">
        <v>25.539342000000001</v>
      </c>
      <c r="AC59">
        <v>18.767267</v>
      </c>
      <c r="AD59">
        <v>26.513421000000001</v>
      </c>
      <c r="AE59">
        <v>47.933684999999997</v>
      </c>
      <c r="AF59">
        <v>8.6042299999999994</v>
      </c>
      <c r="AG59">
        <v>35.932988000000002</v>
      </c>
      <c r="AH59">
        <v>148.29110900000001</v>
      </c>
      <c r="AI59">
        <v>0</v>
      </c>
      <c r="AJ59">
        <v>0</v>
      </c>
      <c r="AK59">
        <v>48.724727000000001</v>
      </c>
      <c r="AL59">
        <v>81.120614000000003</v>
      </c>
      <c r="AM59">
        <v>0</v>
      </c>
      <c r="AN59">
        <v>0.90887399999999996</v>
      </c>
      <c r="AO59">
        <v>25.085491000000001</v>
      </c>
      <c r="AP59">
        <v>9.1912260000000003</v>
      </c>
      <c r="AQ59">
        <v>0</v>
      </c>
      <c r="AR59">
        <v>45.493631999999998</v>
      </c>
      <c r="AS59">
        <v>27.390423999999999</v>
      </c>
      <c r="AT59">
        <v>11.345096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68.510000000000005</v>
      </c>
      <c r="BA59">
        <f t="shared" si="1"/>
        <v>2464.0609480000003</v>
      </c>
      <c r="BD59">
        <v>21.82</v>
      </c>
      <c r="BE59">
        <v>3.69</v>
      </c>
      <c r="BF59">
        <v>0.81</v>
      </c>
      <c r="BG59">
        <v>1.79</v>
      </c>
      <c r="BH59">
        <v>5.42</v>
      </c>
      <c r="BI59">
        <v>4.46</v>
      </c>
      <c r="BJ59">
        <v>2.9</v>
      </c>
      <c r="BK59">
        <v>3.51</v>
      </c>
      <c r="BL59">
        <v>1.02</v>
      </c>
      <c r="BM59">
        <v>0</v>
      </c>
      <c r="BN59">
        <v>0.48</v>
      </c>
      <c r="BO59">
        <v>14.54</v>
      </c>
      <c r="BP59">
        <v>2.31</v>
      </c>
      <c r="BQ59">
        <v>4.28</v>
      </c>
      <c r="BR59">
        <v>1.05</v>
      </c>
      <c r="BS59">
        <v>0.43</v>
      </c>
      <c r="BT59">
        <v>0</v>
      </c>
      <c r="BU59">
        <v>0</v>
      </c>
      <c r="BV59">
        <v>0</v>
      </c>
      <c r="BW59">
        <f t="shared" si="2"/>
        <v>68.510000000000005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208.97798499999999</v>
      </c>
      <c r="L60">
        <v>633.29433700000004</v>
      </c>
      <c r="M60">
        <v>44.601599999999998</v>
      </c>
      <c r="N60">
        <v>114.53400000000001</v>
      </c>
      <c r="O60">
        <v>119.90619</v>
      </c>
      <c r="P60">
        <v>120.7152</v>
      </c>
      <c r="Q60">
        <v>21.156672</v>
      </c>
      <c r="R60">
        <v>41.101441000000001</v>
      </c>
      <c r="S60">
        <v>25.587841000000001</v>
      </c>
      <c r="T60">
        <v>0</v>
      </c>
      <c r="U60">
        <v>306.51479999999998</v>
      </c>
      <c r="V60">
        <v>20.099807999999999</v>
      </c>
      <c r="W60">
        <v>22.494274000000001</v>
      </c>
      <c r="X60">
        <v>143.03115</v>
      </c>
      <c r="Y60">
        <v>0</v>
      </c>
      <c r="Z60">
        <v>12.709129000000001</v>
      </c>
      <c r="AA60">
        <v>0</v>
      </c>
      <c r="AB60">
        <v>25.539342000000001</v>
      </c>
      <c r="AC60">
        <v>9.3836340000000007</v>
      </c>
      <c r="AD60">
        <v>26.513421000000001</v>
      </c>
      <c r="AE60">
        <v>47.933684999999997</v>
      </c>
      <c r="AF60">
        <v>8.6042299999999994</v>
      </c>
      <c r="AG60">
        <v>35.932988000000002</v>
      </c>
      <c r="AH60">
        <v>148.29110900000001</v>
      </c>
      <c r="AI60">
        <v>0</v>
      </c>
      <c r="AJ60">
        <v>0</v>
      </c>
      <c r="AK60">
        <v>48.724727000000001</v>
      </c>
      <c r="AL60">
        <v>81.120614000000003</v>
      </c>
      <c r="AM60">
        <v>0</v>
      </c>
      <c r="AN60">
        <v>0.90887399999999996</v>
      </c>
      <c r="AO60">
        <v>25.085491000000001</v>
      </c>
      <c r="AP60">
        <v>9.1912260000000003</v>
      </c>
      <c r="AQ60">
        <v>0</v>
      </c>
      <c r="AR60">
        <v>45.493631999999998</v>
      </c>
      <c r="AS60">
        <v>27.390423999999999</v>
      </c>
      <c r="AT60">
        <v>11.345096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68.510000000000005</v>
      </c>
      <c r="BA60">
        <f t="shared" si="1"/>
        <v>2454.6929200000004</v>
      </c>
      <c r="BD60">
        <v>21.82</v>
      </c>
      <c r="BE60">
        <v>3.69</v>
      </c>
      <c r="BF60">
        <v>0.81</v>
      </c>
      <c r="BG60">
        <v>1.79</v>
      </c>
      <c r="BH60">
        <v>5.42</v>
      </c>
      <c r="BI60">
        <v>4.46</v>
      </c>
      <c r="BJ60">
        <v>2.9</v>
      </c>
      <c r="BK60">
        <v>3.51</v>
      </c>
      <c r="BL60">
        <v>1.02</v>
      </c>
      <c r="BM60">
        <v>0</v>
      </c>
      <c r="BN60">
        <v>0.48</v>
      </c>
      <c r="BO60">
        <v>14.54</v>
      </c>
      <c r="BP60">
        <v>2.31</v>
      </c>
      <c r="BQ60">
        <v>4.28</v>
      </c>
      <c r="BR60">
        <v>1.05</v>
      </c>
      <c r="BS60">
        <v>0.43</v>
      </c>
      <c r="BT60">
        <v>0</v>
      </c>
      <c r="BU60">
        <v>0</v>
      </c>
      <c r="BV60">
        <v>0</v>
      </c>
      <c r="BW60">
        <f t="shared" si="2"/>
        <v>68.510000000000005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208.97798499999999</v>
      </c>
      <c r="L61">
        <v>633.29433700000004</v>
      </c>
      <c r="M61">
        <v>44.601599999999998</v>
      </c>
      <c r="N61">
        <v>114.53400000000001</v>
      </c>
      <c r="O61">
        <v>119.90619</v>
      </c>
      <c r="P61">
        <v>120.7152</v>
      </c>
      <c r="Q61">
        <v>21.156672</v>
      </c>
      <c r="R61">
        <v>41.101441000000001</v>
      </c>
      <c r="S61">
        <v>25.587841000000001</v>
      </c>
      <c r="T61">
        <v>0</v>
      </c>
      <c r="U61">
        <v>306.51479999999998</v>
      </c>
      <c r="V61">
        <v>20.099807999999999</v>
      </c>
      <c r="W61">
        <v>22.494274000000001</v>
      </c>
      <c r="X61">
        <v>143.03115</v>
      </c>
      <c r="Y61">
        <v>0</v>
      </c>
      <c r="Z61">
        <v>12.709129000000001</v>
      </c>
      <c r="AA61">
        <v>0</v>
      </c>
      <c r="AB61">
        <v>12.769671000000001</v>
      </c>
      <c r="AC61">
        <v>9.3836340000000007</v>
      </c>
      <c r="AD61">
        <v>26.513421000000001</v>
      </c>
      <c r="AE61">
        <v>47.933684999999997</v>
      </c>
      <c r="AF61">
        <v>8.6042299999999994</v>
      </c>
      <c r="AG61">
        <v>35.932988000000002</v>
      </c>
      <c r="AH61">
        <v>148.29110900000001</v>
      </c>
      <c r="AI61">
        <v>0</v>
      </c>
      <c r="AJ61">
        <v>0</v>
      </c>
      <c r="AK61">
        <v>48.724727000000001</v>
      </c>
      <c r="AL61">
        <v>81.120614000000003</v>
      </c>
      <c r="AM61">
        <v>0</v>
      </c>
      <c r="AN61">
        <v>0.90887399999999996</v>
      </c>
      <c r="AO61">
        <v>25.085491000000001</v>
      </c>
      <c r="AP61">
        <v>9.1912260000000003</v>
      </c>
      <c r="AQ61">
        <v>0</v>
      </c>
      <c r="AR61">
        <v>37.465344000000002</v>
      </c>
      <c r="AS61">
        <v>27.390423999999999</v>
      </c>
      <c r="AT61">
        <v>11.345096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68.510000000000005</v>
      </c>
      <c r="BA61">
        <f t="shared" si="1"/>
        <v>2433.8949610000004</v>
      </c>
      <c r="BD61">
        <v>21.82</v>
      </c>
      <c r="BE61">
        <v>3.69</v>
      </c>
      <c r="BF61">
        <v>0.81</v>
      </c>
      <c r="BG61">
        <v>1.79</v>
      </c>
      <c r="BH61">
        <v>5.42</v>
      </c>
      <c r="BI61">
        <v>4.46</v>
      </c>
      <c r="BJ61">
        <v>2.9</v>
      </c>
      <c r="BK61">
        <v>3.51</v>
      </c>
      <c r="BL61">
        <v>1.02</v>
      </c>
      <c r="BM61">
        <v>0</v>
      </c>
      <c r="BN61">
        <v>0.48</v>
      </c>
      <c r="BO61">
        <v>14.54</v>
      </c>
      <c r="BP61">
        <v>2.31</v>
      </c>
      <c r="BQ61">
        <v>4.28</v>
      </c>
      <c r="BR61">
        <v>1.05</v>
      </c>
      <c r="BS61">
        <v>0.43</v>
      </c>
      <c r="BT61">
        <v>0</v>
      </c>
      <c r="BU61">
        <v>0</v>
      </c>
      <c r="BV61">
        <v>0</v>
      </c>
      <c r="BW61">
        <f t="shared" si="2"/>
        <v>68.510000000000005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208.97798499999999</v>
      </c>
      <c r="L62">
        <v>633.29433700000004</v>
      </c>
      <c r="M62">
        <v>44.601599999999998</v>
      </c>
      <c r="N62">
        <v>114.53400000000001</v>
      </c>
      <c r="O62">
        <v>119.90619</v>
      </c>
      <c r="P62">
        <v>120.7152</v>
      </c>
      <c r="Q62">
        <v>21.156672</v>
      </c>
      <c r="R62">
        <v>41.101441000000001</v>
      </c>
      <c r="S62">
        <v>25.587841000000001</v>
      </c>
      <c r="T62">
        <v>0</v>
      </c>
      <c r="U62">
        <v>306.51479999999998</v>
      </c>
      <c r="V62">
        <v>20.099807999999999</v>
      </c>
      <c r="W62">
        <v>22.494274000000001</v>
      </c>
      <c r="X62">
        <v>143.03115</v>
      </c>
      <c r="Y62">
        <v>0</v>
      </c>
      <c r="Z62">
        <v>12.709129000000001</v>
      </c>
      <c r="AA62">
        <v>0</v>
      </c>
      <c r="AB62">
        <v>12.769671000000001</v>
      </c>
      <c r="AC62">
        <v>9.3836340000000007</v>
      </c>
      <c r="AD62">
        <v>26.513421000000001</v>
      </c>
      <c r="AE62">
        <v>47.933684999999997</v>
      </c>
      <c r="AF62">
        <v>8.6042299999999994</v>
      </c>
      <c r="AG62">
        <v>35.932988000000002</v>
      </c>
      <c r="AH62">
        <v>148.29110900000001</v>
      </c>
      <c r="AI62">
        <v>0</v>
      </c>
      <c r="AJ62">
        <v>0</v>
      </c>
      <c r="AK62">
        <v>48.724727000000001</v>
      </c>
      <c r="AL62">
        <v>81.120614000000003</v>
      </c>
      <c r="AM62">
        <v>0</v>
      </c>
      <c r="AN62">
        <v>0.90887399999999996</v>
      </c>
      <c r="AO62">
        <v>25.085491000000001</v>
      </c>
      <c r="AP62">
        <v>9.1912260000000003</v>
      </c>
      <c r="AQ62">
        <v>14.354927999999999</v>
      </c>
      <c r="AR62">
        <v>37.465344000000002</v>
      </c>
      <c r="AS62">
        <v>27.390423999999999</v>
      </c>
      <c r="AT62">
        <v>11.345096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68.41</v>
      </c>
      <c r="BA62">
        <f t="shared" si="1"/>
        <v>2448.1498890000003</v>
      </c>
      <c r="BD62">
        <v>21.82</v>
      </c>
      <c r="BE62">
        <v>3.69</v>
      </c>
      <c r="BF62">
        <v>0.81</v>
      </c>
      <c r="BG62">
        <v>1.79</v>
      </c>
      <c r="BH62">
        <v>5.42</v>
      </c>
      <c r="BI62">
        <v>4.46</v>
      </c>
      <c r="BJ62">
        <v>2.9</v>
      </c>
      <c r="BK62">
        <v>3.44</v>
      </c>
      <c r="BL62">
        <v>0.99</v>
      </c>
      <c r="BM62">
        <v>0</v>
      </c>
      <c r="BN62">
        <v>0.48</v>
      </c>
      <c r="BO62">
        <v>14.54</v>
      </c>
      <c r="BP62">
        <v>2.31</v>
      </c>
      <c r="BQ62">
        <v>4.28</v>
      </c>
      <c r="BR62">
        <v>1.05</v>
      </c>
      <c r="BS62">
        <v>0.43</v>
      </c>
      <c r="BT62">
        <v>0</v>
      </c>
      <c r="BU62">
        <v>0</v>
      </c>
      <c r="BV62">
        <v>0</v>
      </c>
      <c r="BW62">
        <f t="shared" si="2"/>
        <v>68.41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208.97798499999999</v>
      </c>
      <c r="L63">
        <v>633.29433700000004</v>
      </c>
      <c r="M63">
        <v>44.601599999999998</v>
      </c>
      <c r="N63">
        <v>114.53400000000001</v>
      </c>
      <c r="O63">
        <v>119.90619</v>
      </c>
      <c r="P63">
        <v>120.7152</v>
      </c>
      <c r="Q63">
        <v>21.156672</v>
      </c>
      <c r="R63">
        <v>41.101441000000001</v>
      </c>
      <c r="S63">
        <v>25.587841000000001</v>
      </c>
      <c r="T63">
        <v>0</v>
      </c>
      <c r="U63">
        <v>306.51479999999998</v>
      </c>
      <c r="V63">
        <v>20.099807999999999</v>
      </c>
      <c r="W63">
        <v>22.494274000000001</v>
      </c>
      <c r="X63">
        <v>143.03115</v>
      </c>
      <c r="Y63">
        <v>0</v>
      </c>
      <c r="Z63">
        <v>6.3993599999999997</v>
      </c>
      <c r="AA63">
        <v>0</v>
      </c>
      <c r="AB63">
        <v>12.769671000000001</v>
      </c>
      <c r="AC63">
        <v>9.3836340000000007</v>
      </c>
      <c r="AD63">
        <v>26.513421000000001</v>
      </c>
      <c r="AE63">
        <v>47.933684999999997</v>
      </c>
      <c r="AF63">
        <v>8.6042299999999994</v>
      </c>
      <c r="AG63">
        <v>35.932988000000002</v>
      </c>
      <c r="AH63">
        <v>148.29110900000001</v>
      </c>
      <c r="AI63">
        <v>0</v>
      </c>
      <c r="AJ63">
        <v>0</v>
      </c>
      <c r="AK63">
        <v>48.724727000000001</v>
      </c>
      <c r="AL63">
        <v>81.120614000000003</v>
      </c>
      <c r="AM63">
        <v>0</v>
      </c>
      <c r="AN63">
        <v>0.90887399999999996</v>
      </c>
      <c r="AO63">
        <v>25.085491000000001</v>
      </c>
      <c r="AP63">
        <v>9.1912260000000003</v>
      </c>
      <c r="AQ63">
        <v>14.354927999999999</v>
      </c>
      <c r="AR63">
        <v>37.465344000000002</v>
      </c>
      <c r="AS63">
        <v>29.999036</v>
      </c>
      <c r="AT63">
        <v>11.345096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68.44</v>
      </c>
      <c r="BA63">
        <f t="shared" si="1"/>
        <v>2444.4787320000005</v>
      </c>
      <c r="BD63">
        <v>21.82</v>
      </c>
      <c r="BE63">
        <v>3.69</v>
      </c>
      <c r="BF63">
        <v>0.84</v>
      </c>
      <c r="BG63">
        <v>1.79</v>
      </c>
      <c r="BH63">
        <v>5.42</v>
      </c>
      <c r="BI63">
        <v>4.46</v>
      </c>
      <c r="BJ63">
        <v>2.9</v>
      </c>
      <c r="BK63">
        <v>3.44</v>
      </c>
      <c r="BL63">
        <v>0.99</v>
      </c>
      <c r="BM63">
        <v>0</v>
      </c>
      <c r="BN63">
        <v>0.48</v>
      </c>
      <c r="BO63">
        <v>14.54</v>
      </c>
      <c r="BP63">
        <v>2.31</v>
      </c>
      <c r="BQ63">
        <v>4.28</v>
      </c>
      <c r="BR63">
        <v>1.05</v>
      </c>
      <c r="BS63">
        <v>0.43</v>
      </c>
      <c r="BT63">
        <v>0</v>
      </c>
      <c r="BU63">
        <v>0</v>
      </c>
      <c r="BV63">
        <v>0</v>
      </c>
      <c r="BW63">
        <f t="shared" si="2"/>
        <v>68.44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208.97798499999999</v>
      </c>
      <c r="L64">
        <v>633.29433700000004</v>
      </c>
      <c r="M64">
        <v>44.601599999999998</v>
      </c>
      <c r="N64">
        <v>114.53400000000001</v>
      </c>
      <c r="O64">
        <v>119.90619</v>
      </c>
      <c r="P64">
        <v>120.7152</v>
      </c>
      <c r="Q64">
        <v>21.156672</v>
      </c>
      <c r="R64">
        <v>41.101441000000001</v>
      </c>
      <c r="S64">
        <v>25.587841000000001</v>
      </c>
      <c r="T64">
        <v>0</v>
      </c>
      <c r="U64">
        <v>306.51479999999998</v>
      </c>
      <c r="V64">
        <v>20.099807999999999</v>
      </c>
      <c r="W64">
        <v>22.494274000000001</v>
      </c>
      <c r="X64">
        <v>143.03115</v>
      </c>
      <c r="Y64">
        <v>0</v>
      </c>
      <c r="Z64">
        <v>6.3993599999999997</v>
      </c>
      <c r="AA64">
        <v>0</v>
      </c>
      <c r="AB64">
        <v>12.769671000000001</v>
      </c>
      <c r="AC64">
        <v>9.3836340000000007</v>
      </c>
      <c r="AD64">
        <v>26.513421000000001</v>
      </c>
      <c r="AE64">
        <v>47.933684999999997</v>
      </c>
      <c r="AF64">
        <v>8.6042299999999994</v>
      </c>
      <c r="AG64">
        <v>35.932988000000002</v>
      </c>
      <c r="AH64">
        <v>148.29110900000001</v>
      </c>
      <c r="AI64">
        <v>0</v>
      </c>
      <c r="AJ64">
        <v>0</v>
      </c>
      <c r="AK64">
        <v>48.724727000000001</v>
      </c>
      <c r="AL64">
        <v>81.120614000000003</v>
      </c>
      <c r="AM64">
        <v>0</v>
      </c>
      <c r="AN64">
        <v>0.90887399999999996</v>
      </c>
      <c r="AO64">
        <v>25.085491000000001</v>
      </c>
      <c r="AP64">
        <v>9.1912260000000003</v>
      </c>
      <c r="AQ64">
        <v>28.709855999999998</v>
      </c>
      <c r="AR64">
        <v>37.465344000000002</v>
      </c>
      <c r="AS64">
        <v>29.999036</v>
      </c>
      <c r="AT64">
        <v>11.345096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68.44</v>
      </c>
      <c r="BA64">
        <f t="shared" si="1"/>
        <v>2458.8336600000002</v>
      </c>
      <c r="BD64">
        <v>21.82</v>
      </c>
      <c r="BE64">
        <v>3.69</v>
      </c>
      <c r="BF64">
        <v>0.84</v>
      </c>
      <c r="BG64">
        <v>1.79</v>
      </c>
      <c r="BH64">
        <v>5.42</v>
      </c>
      <c r="BI64">
        <v>4.46</v>
      </c>
      <c r="BJ64">
        <v>2.9</v>
      </c>
      <c r="BK64">
        <v>3.44</v>
      </c>
      <c r="BL64">
        <v>0.99</v>
      </c>
      <c r="BM64">
        <v>0</v>
      </c>
      <c r="BN64">
        <v>0.48</v>
      </c>
      <c r="BO64">
        <v>14.54</v>
      </c>
      <c r="BP64">
        <v>2.31</v>
      </c>
      <c r="BQ64">
        <v>4.28</v>
      </c>
      <c r="BR64">
        <v>1.05</v>
      </c>
      <c r="BS64">
        <v>0.43</v>
      </c>
      <c r="BT64">
        <v>0</v>
      </c>
      <c r="BU64">
        <v>0</v>
      </c>
      <c r="BV64">
        <v>0</v>
      </c>
      <c r="BW64">
        <f t="shared" si="2"/>
        <v>68.44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208.97798499999999</v>
      </c>
      <c r="L65">
        <v>633.29433700000004</v>
      </c>
      <c r="M65">
        <v>44.601599999999998</v>
      </c>
      <c r="N65">
        <v>114.53400000000001</v>
      </c>
      <c r="O65">
        <v>119.90619</v>
      </c>
      <c r="P65">
        <v>120.7152</v>
      </c>
      <c r="Q65">
        <v>21.156672</v>
      </c>
      <c r="R65">
        <v>41.101441000000001</v>
      </c>
      <c r="S65">
        <v>25.587841000000001</v>
      </c>
      <c r="T65">
        <v>0</v>
      </c>
      <c r="U65">
        <v>306.51479999999998</v>
      </c>
      <c r="V65">
        <v>20.099807999999999</v>
      </c>
      <c r="W65">
        <v>22.494274000000001</v>
      </c>
      <c r="X65">
        <v>143.03115</v>
      </c>
      <c r="Y65">
        <v>0</v>
      </c>
      <c r="Z65">
        <v>6.3993599999999997</v>
      </c>
      <c r="AA65">
        <v>0</v>
      </c>
      <c r="AB65">
        <v>12.769671000000001</v>
      </c>
      <c r="AC65">
        <v>9.3836340000000007</v>
      </c>
      <c r="AD65">
        <v>26.513421000000001</v>
      </c>
      <c r="AE65">
        <v>47.933684999999997</v>
      </c>
      <c r="AF65">
        <v>8.6042299999999994</v>
      </c>
      <c r="AG65">
        <v>35.932988000000002</v>
      </c>
      <c r="AH65">
        <v>148.29110900000001</v>
      </c>
      <c r="AI65">
        <v>0</v>
      </c>
      <c r="AJ65">
        <v>0</v>
      </c>
      <c r="AK65">
        <v>48.724727000000001</v>
      </c>
      <c r="AL65">
        <v>76.951915999999997</v>
      </c>
      <c r="AM65">
        <v>0</v>
      </c>
      <c r="AN65">
        <v>0.92742199999999997</v>
      </c>
      <c r="AO65">
        <v>25.085491000000001</v>
      </c>
      <c r="AP65">
        <v>9.1912260000000003</v>
      </c>
      <c r="AQ65">
        <v>28.709855999999998</v>
      </c>
      <c r="AR65">
        <v>45.493631999999998</v>
      </c>
      <c r="AS65">
        <v>29.999036</v>
      </c>
      <c r="AT65">
        <v>11.345096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68.44</v>
      </c>
      <c r="BA65">
        <f t="shared" si="1"/>
        <v>2462.7117980000003</v>
      </c>
      <c r="BD65">
        <v>21.82</v>
      </c>
      <c r="BE65">
        <v>3.69</v>
      </c>
      <c r="BF65">
        <v>0.84</v>
      </c>
      <c r="BG65">
        <v>1.79</v>
      </c>
      <c r="BH65">
        <v>5.42</v>
      </c>
      <c r="BI65">
        <v>4.46</v>
      </c>
      <c r="BJ65">
        <v>2.9</v>
      </c>
      <c r="BK65">
        <v>3.44</v>
      </c>
      <c r="BL65">
        <v>0.99</v>
      </c>
      <c r="BM65">
        <v>0</v>
      </c>
      <c r="BN65">
        <v>0.48</v>
      </c>
      <c r="BO65">
        <v>14.54</v>
      </c>
      <c r="BP65">
        <v>2.31</v>
      </c>
      <c r="BQ65">
        <v>4.28</v>
      </c>
      <c r="BR65">
        <v>1.05</v>
      </c>
      <c r="BS65">
        <v>0.43</v>
      </c>
      <c r="BT65">
        <v>0</v>
      </c>
      <c r="BU65">
        <v>0</v>
      </c>
      <c r="BV65">
        <v>0</v>
      </c>
      <c r="BW65">
        <f t="shared" si="2"/>
        <v>68.44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208.97798499999999</v>
      </c>
      <c r="L66">
        <v>633.29433700000004</v>
      </c>
      <c r="M66">
        <v>44.601599999999998</v>
      </c>
      <c r="N66">
        <v>114.53400000000001</v>
      </c>
      <c r="O66">
        <v>119.90619</v>
      </c>
      <c r="P66">
        <v>120.7152</v>
      </c>
      <c r="Q66">
        <v>21.156672</v>
      </c>
      <c r="R66">
        <v>41.101441000000001</v>
      </c>
      <c r="S66">
        <v>25.587841000000001</v>
      </c>
      <c r="T66">
        <v>0</v>
      </c>
      <c r="U66">
        <v>306.51479999999998</v>
      </c>
      <c r="V66">
        <v>20.099807999999999</v>
      </c>
      <c r="W66">
        <v>22.494274000000001</v>
      </c>
      <c r="X66">
        <v>143.03115</v>
      </c>
      <c r="Y66">
        <v>0</v>
      </c>
      <c r="Z66">
        <v>6.3993599999999997</v>
      </c>
      <c r="AA66">
        <v>0</v>
      </c>
      <c r="AB66">
        <v>12.769671000000001</v>
      </c>
      <c r="AC66">
        <v>9.3836340000000007</v>
      </c>
      <c r="AD66">
        <v>26.513421000000001</v>
      </c>
      <c r="AE66">
        <v>47.933684999999997</v>
      </c>
      <c r="AF66">
        <v>8.6042299999999994</v>
      </c>
      <c r="AG66">
        <v>35.932988000000002</v>
      </c>
      <c r="AH66">
        <v>148.29110900000001</v>
      </c>
      <c r="AI66">
        <v>0</v>
      </c>
      <c r="AJ66">
        <v>0</v>
      </c>
      <c r="AK66">
        <v>48.724727000000001</v>
      </c>
      <c r="AL66">
        <v>76.951915999999997</v>
      </c>
      <c r="AM66">
        <v>0</v>
      </c>
      <c r="AN66">
        <v>0.92742199999999997</v>
      </c>
      <c r="AO66">
        <v>25.085491000000001</v>
      </c>
      <c r="AP66">
        <v>9.1912260000000003</v>
      </c>
      <c r="AQ66">
        <v>28.709855999999998</v>
      </c>
      <c r="AR66">
        <v>45.493631999999998</v>
      </c>
      <c r="AS66">
        <v>29.999036</v>
      </c>
      <c r="AT66">
        <v>11.345096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68.44</v>
      </c>
      <c r="BA66">
        <f t="shared" si="1"/>
        <v>2462.7117980000003</v>
      </c>
      <c r="BD66">
        <v>21.82</v>
      </c>
      <c r="BE66">
        <v>3.69</v>
      </c>
      <c r="BF66">
        <v>0.84</v>
      </c>
      <c r="BG66">
        <v>1.79</v>
      </c>
      <c r="BH66">
        <v>5.42</v>
      </c>
      <c r="BI66">
        <v>4.46</v>
      </c>
      <c r="BJ66">
        <v>2.9</v>
      </c>
      <c r="BK66">
        <v>3.44</v>
      </c>
      <c r="BL66">
        <v>0.99</v>
      </c>
      <c r="BM66">
        <v>0</v>
      </c>
      <c r="BN66">
        <v>0.48</v>
      </c>
      <c r="BO66">
        <v>14.54</v>
      </c>
      <c r="BP66">
        <v>2.31</v>
      </c>
      <c r="BQ66">
        <v>4.28</v>
      </c>
      <c r="BR66">
        <v>1.05</v>
      </c>
      <c r="BS66">
        <v>0.43</v>
      </c>
      <c r="BT66">
        <v>0</v>
      </c>
      <c r="BU66">
        <v>0</v>
      </c>
      <c r="BV66">
        <v>0</v>
      </c>
      <c r="BW66">
        <f t="shared" si="2"/>
        <v>68.44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208.97798499999999</v>
      </c>
      <c r="L67">
        <v>633.29433700000004</v>
      </c>
      <c r="M67">
        <v>44.601599999999998</v>
      </c>
      <c r="N67">
        <v>114.53400000000001</v>
      </c>
      <c r="O67">
        <v>119.90619</v>
      </c>
      <c r="P67">
        <v>120.7152</v>
      </c>
      <c r="Q67">
        <v>21.156672</v>
      </c>
      <c r="R67">
        <v>41.101441000000001</v>
      </c>
      <c r="S67">
        <v>25.587841000000001</v>
      </c>
      <c r="T67">
        <v>0</v>
      </c>
      <c r="U67">
        <v>322.8768</v>
      </c>
      <c r="V67">
        <v>20.099807999999999</v>
      </c>
      <c r="W67">
        <v>22.494274000000001</v>
      </c>
      <c r="X67">
        <v>143.03115</v>
      </c>
      <c r="Y67">
        <v>0</v>
      </c>
      <c r="Z67">
        <v>6.3993599999999997</v>
      </c>
      <c r="AA67">
        <v>0</v>
      </c>
      <c r="AB67">
        <v>12.769671000000001</v>
      </c>
      <c r="AC67">
        <v>9.3836340000000007</v>
      </c>
      <c r="AD67">
        <v>17.931781999999998</v>
      </c>
      <c r="AE67">
        <v>47.933684999999997</v>
      </c>
      <c r="AF67">
        <v>17.208461</v>
      </c>
      <c r="AG67">
        <v>35.932988000000002</v>
      </c>
      <c r="AH67">
        <v>148.29110900000001</v>
      </c>
      <c r="AI67">
        <v>0</v>
      </c>
      <c r="AJ67">
        <v>0</v>
      </c>
      <c r="AK67">
        <v>48.724727000000001</v>
      </c>
      <c r="AL67">
        <v>76.951915999999997</v>
      </c>
      <c r="AM67">
        <v>0</v>
      </c>
      <c r="AN67">
        <v>0.92742199999999997</v>
      </c>
      <c r="AO67">
        <v>25.085491000000001</v>
      </c>
      <c r="AP67">
        <v>9.1912260000000003</v>
      </c>
      <c r="AQ67">
        <v>30.42023</v>
      </c>
      <c r="AR67">
        <v>49.775385999999997</v>
      </c>
      <c r="AS67">
        <v>28.69473</v>
      </c>
      <c r="AT67">
        <v>11.345096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68.44</v>
      </c>
      <c r="BA67">
        <f t="shared" si="1"/>
        <v>2483.784212</v>
      </c>
      <c r="BD67">
        <v>21.82</v>
      </c>
      <c r="BE67">
        <v>3.69</v>
      </c>
      <c r="BF67">
        <v>0.84</v>
      </c>
      <c r="BG67">
        <v>1.79</v>
      </c>
      <c r="BH67">
        <v>5.42</v>
      </c>
      <c r="BI67">
        <v>4.46</v>
      </c>
      <c r="BJ67">
        <v>2.9</v>
      </c>
      <c r="BK67">
        <v>3.44</v>
      </c>
      <c r="BL67">
        <v>0.99</v>
      </c>
      <c r="BM67">
        <v>0</v>
      </c>
      <c r="BN67">
        <v>0.48</v>
      </c>
      <c r="BO67">
        <v>14.54</v>
      </c>
      <c r="BP67">
        <v>2.31</v>
      </c>
      <c r="BQ67">
        <v>4.28</v>
      </c>
      <c r="BR67">
        <v>1.05</v>
      </c>
      <c r="BS67">
        <v>0.43</v>
      </c>
      <c r="BT67">
        <v>0</v>
      </c>
      <c r="BU67">
        <v>0</v>
      </c>
      <c r="BV67">
        <v>0</v>
      </c>
      <c r="BW67">
        <f t="shared" si="2"/>
        <v>68.44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208.97798499999999</v>
      </c>
      <c r="L68">
        <v>633.29433700000004</v>
      </c>
      <c r="M68">
        <v>44.601599999999998</v>
      </c>
      <c r="N68">
        <v>114.53400000000001</v>
      </c>
      <c r="O68">
        <v>119.90619</v>
      </c>
      <c r="P68">
        <v>120.7152</v>
      </c>
      <c r="Q68">
        <v>21.156672</v>
      </c>
      <c r="R68">
        <v>41.101441000000001</v>
      </c>
      <c r="S68">
        <v>25.587841000000001</v>
      </c>
      <c r="T68">
        <v>0</v>
      </c>
      <c r="U68">
        <v>330.51240000000001</v>
      </c>
      <c r="V68">
        <v>20.099807999999999</v>
      </c>
      <c r="W68">
        <v>22.494274000000001</v>
      </c>
      <c r="X68">
        <v>143.03115</v>
      </c>
      <c r="Y68">
        <v>0</v>
      </c>
      <c r="Z68">
        <v>6.3993599999999997</v>
      </c>
      <c r="AA68">
        <v>0</v>
      </c>
      <c r="AB68">
        <v>12.769671000000001</v>
      </c>
      <c r="AC68">
        <v>9.3836340000000007</v>
      </c>
      <c r="AD68">
        <v>17.931781999999998</v>
      </c>
      <c r="AE68">
        <v>47.933684999999997</v>
      </c>
      <c r="AF68">
        <v>17.208461</v>
      </c>
      <c r="AG68">
        <v>35.932988000000002</v>
      </c>
      <c r="AH68">
        <v>148.29110900000001</v>
      </c>
      <c r="AI68">
        <v>0</v>
      </c>
      <c r="AJ68">
        <v>0</v>
      </c>
      <c r="AK68">
        <v>48.724727000000001</v>
      </c>
      <c r="AL68">
        <v>76.951915999999997</v>
      </c>
      <c r="AM68">
        <v>0</v>
      </c>
      <c r="AN68">
        <v>0.92742199999999997</v>
      </c>
      <c r="AO68">
        <v>25.085491000000001</v>
      </c>
      <c r="AP68">
        <v>9.1912260000000003</v>
      </c>
      <c r="AQ68">
        <v>31.764095999999999</v>
      </c>
      <c r="AR68">
        <v>49.775385999999997</v>
      </c>
      <c r="AS68">
        <v>28.69473</v>
      </c>
      <c r="AT68">
        <v>11.345096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68.44</v>
      </c>
      <c r="BA68">
        <f t="shared" ref="BA68:BA99" si="4">SUM(B68:AZ68)</f>
        <v>2492.7636779999998</v>
      </c>
      <c r="BD68">
        <v>21.82</v>
      </c>
      <c r="BE68">
        <v>3.69</v>
      </c>
      <c r="BF68">
        <v>0.84</v>
      </c>
      <c r="BG68">
        <v>1.79</v>
      </c>
      <c r="BH68">
        <v>5.42</v>
      </c>
      <c r="BI68">
        <v>4.46</v>
      </c>
      <c r="BJ68">
        <v>2.9</v>
      </c>
      <c r="BK68">
        <v>3.44</v>
      </c>
      <c r="BL68">
        <v>0.99</v>
      </c>
      <c r="BM68">
        <v>0</v>
      </c>
      <c r="BN68">
        <v>0.48</v>
      </c>
      <c r="BO68">
        <v>14.54</v>
      </c>
      <c r="BP68">
        <v>2.31</v>
      </c>
      <c r="BQ68">
        <v>4.28</v>
      </c>
      <c r="BR68">
        <v>1.05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68.44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208.97798499999999</v>
      </c>
      <c r="L69">
        <v>633.29433700000004</v>
      </c>
      <c r="M69">
        <v>44.601599999999998</v>
      </c>
      <c r="N69">
        <v>114.53400000000001</v>
      </c>
      <c r="O69">
        <v>119.90619</v>
      </c>
      <c r="P69">
        <v>120.7152</v>
      </c>
      <c r="Q69">
        <v>21.156672</v>
      </c>
      <c r="R69">
        <v>41.101441000000001</v>
      </c>
      <c r="S69">
        <v>25.587841000000001</v>
      </c>
      <c r="T69">
        <v>0</v>
      </c>
      <c r="U69">
        <v>338.36615999999998</v>
      </c>
      <c r="V69">
        <v>20.099807999999999</v>
      </c>
      <c r="W69">
        <v>22.494274000000001</v>
      </c>
      <c r="X69">
        <v>143.03115</v>
      </c>
      <c r="Y69">
        <v>0</v>
      </c>
      <c r="Z69">
        <v>6.3993599999999997</v>
      </c>
      <c r="AA69">
        <v>3.063936</v>
      </c>
      <c r="AB69">
        <v>12.769671000000001</v>
      </c>
      <c r="AC69">
        <v>9.3836340000000007</v>
      </c>
      <c r="AD69">
        <v>17.931781999999998</v>
      </c>
      <c r="AE69">
        <v>47.933684999999997</v>
      </c>
      <c r="AF69">
        <v>17.208461</v>
      </c>
      <c r="AG69">
        <v>35.932988000000002</v>
      </c>
      <c r="AH69">
        <v>148.29110900000001</v>
      </c>
      <c r="AI69">
        <v>0</v>
      </c>
      <c r="AJ69">
        <v>0</v>
      </c>
      <c r="AK69">
        <v>48.724727000000001</v>
      </c>
      <c r="AL69">
        <v>76.951915999999997</v>
      </c>
      <c r="AM69">
        <v>5.1182080000000001</v>
      </c>
      <c r="AN69">
        <v>0.92742199999999997</v>
      </c>
      <c r="AO69">
        <v>25.085491000000001</v>
      </c>
      <c r="AP69">
        <v>9.1912260000000003</v>
      </c>
      <c r="AQ69">
        <v>31.764095999999999</v>
      </c>
      <c r="AR69">
        <v>37.465344000000002</v>
      </c>
      <c r="AS69">
        <v>28.69473</v>
      </c>
      <c r="AT69">
        <v>11.345096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68.44</v>
      </c>
      <c r="BA69">
        <f t="shared" si="4"/>
        <v>2496.48954</v>
      </c>
      <c r="BD69">
        <v>21.82</v>
      </c>
      <c r="BE69">
        <v>3.69</v>
      </c>
      <c r="BF69">
        <v>0.84</v>
      </c>
      <c r="BG69">
        <v>1.79</v>
      </c>
      <c r="BH69">
        <v>5.42</v>
      </c>
      <c r="BI69">
        <v>4.46</v>
      </c>
      <c r="BJ69">
        <v>2.9</v>
      </c>
      <c r="BK69">
        <v>3.44</v>
      </c>
      <c r="BL69">
        <v>0.99</v>
      </c>
      <c r="BM69">
        <v>0</v>
      </c>
      <c r="BN69">
        <v>0.48</v>
      </c>
      <c r="BO69">
        <v>14.54</v>
      </c>
      <c r="BP69">
        <v>2.31</v>
      </c>
      <c r="BQ69">
        <v>4.28</v>
      </c>
      <c r="BR69">
        <v>1.05</v>
      </c>
      <c r="BS69">
        <v>0.43</v>
      </c>
      <c r="BT69">
        <v>0</v>
      </c>
      <c r="BU69">
        <v>0</v>
      </c>
      <c r="BV69">
        <v>0</v>
      </c>
      <c r="BW69">
        <f t="shared" si="5"/>
        <v>68.44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208.97798499999999</v>
      </c>
      <c r="L70">
        <v>633.29433700000004</v>
      </c>
      <c r="M70">
        <v>44.601599999999998</v>
      </c>
      <c r="N70">
        <v>114.53400000000001</v>
      </c>
      <c r="O70">
        <v>119.90619</v>
      </c>
      <c r="P70">
        <v>120.7152</v>
      </c>
      <c r="Q70">
        <v>21.156672</v>
      </c>
      <c r="R70">
        <v>41.101441000000001</v>
      </c>
      <c r="S70">
        <v>25.587841000000001</v>
      </c>
      <c r="T70">
        <v>0</v>
      </c>
      <c r="U70">
        <v>338.36615999999998</v>
      </c>
      <c r="V70">
        <v>20.099807999999999</v>
      </c>
      <c r="W70">
        <v>22.494274000000001</v>
      </c>
      <c r="X70">
        <v>143.03115</v>
      </c>
      <c r="Y70">
        <v>0</v>
      </c>
      <c r="Z70">
        <v>6.3993599999999997</v>
      </c>
      <c r="AA70">
        <v>13.634515</v>
      </c>
      <c r="AB70">
        <v>12.769671000000001</v>
      </c>
      <c r="AC70">
        <v>9.3836340000000007</v>
      </c>
      <c r="AD70">
        <v>17.931781999999998</v>
      </c>
      <c r="AE70">
        <v>47.933684999999997</v>
      </c>
      <c r="AF70">
        <v>17.208461</v>
      </c>
      <c r="AG70">
        <v>35.932988000000002</v>
      </c>
      <c r="AH70">
        <v>148.29110900000001</v>
      </c>
      <c r="AI70">
        <v>0</v>
      </c>
      <c r="AJ70">
        <v>0</v>
      </c>
      <c r="AK70">
        <v>48.724727000000001</v>
      </c>
      <c r="AL70">
        <v>76.951915999999997</v>
      </c>
      <c r="AM70">
        <v>5.1182080000000001</v>
      </c>
      <c r="AN70">
        <v>0.92742199999999997</v>
      </c>
      <c r="AO70">
        <v>25.085491000000001</v>
      </c>
      <c r="AP70">
        <v>9.1912260000000003</v>
      </c>
      <c r="AQ70">
        <v>31.764095999999999</v>
      </c>
      <c r="AR70">
        <v>37.465344000000002</v>
      </c>
      <c r="AS70">
        <v>28.69473</v>
      </c>
      <c r="AT70">
        <v>11.345096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68.44</v>
      </c>
      <c r="BA70">
        <f t="shared" si="4"/>
        <v>2507.0601189999998</v>
      </c>
      <c r="BD70">
        <v>21.82</v>
      </c>
      <c r="BE70">
        <v>3.69</v>
      </c>
      <c r="BF70">
        <v>0.84</v>
      </c>
      <c r="BG70">
        <v>1.79</v>
      </c>
      <c r="BH70">
        <v>5.42</v>
      </c>
      <c r="BI70">
        <v>4.46</v>
      </c>
      <c r="BJ70">
        <v>2.9</v>
      </c>
      <c r="BK70">
        <v>3.44</v>
      </c>
      <c r="BL70">
        <v>0.99</v>
      </c>
      <c r="BM70">
        <v>0</v>
      </c>
      <c r="BN70">
        <v>0.48</v>
      </c>
      <c r="BO70">
        <v>14.54</v>
      </c>
      <c r="BP70">
        <v>2.31</v>
      </c>
      <c r="BQ70">
        <v>4.28</v>
      </c>
      <c r="BR70">
        <v>1.05</v>
      </c>
      <c r="BS70">
        <v>0.43</v>
      </c>
      <c r="BT70">
        <v>0</v>
      </c>
      <c r="BU70">
        <v>0</v>
      </c>
      <c r="BV70">
        <v>0</v>
      </c>
      <c r="BW70">
        <f t="shared" si="5"/>
        <v>68.44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208.97798499999999</v>
      </c>
      <c r="L71">
        <v>633.29433700000004</v>
      </c>
      <c r="M71">
        <v>44.601599999999998</v>
      </c>
      <c r="N71">
        <v>114.53400000000001</v>
      </c>
      <c r="O71">
        <v>119.90619</v>
      </c>
      <c r="P71">
        <v>120.7152</v>
      </c>
      <c r="Q71">
        <v>21.156672</v>
      </c>
      <c r="R71">
        <v>41.101441000000001</v>
      </c>
      <c r="S71">
        <v>25.587841000000001</v>
      </c>
      <c r="T71">
        <v>0</v>
      </c>
      <c r="U71">
        <v>338.36615999999998</v>
      </c>
      <c r="V71">
        <v>20.099807999999999</v>
      </c>
      <c r="W71">
        <v>24.718982</v>
      </c>
      <c r="X71">
        <v>143.03115</v>
      </c>
      <c r="Y71">
        <v>0</v>
      </c>
      <c r="Z71">
        <v>6.3993599999999997</v>
      </c>
      <c r="AA71">
        <v>27.192432</v>
      </c>
      <c r="AB71">
        <v>12.769671000000001</v>
      </c>
      <c r="AC71">
        <v>9.3836340000000007</v>
      </c>
      <c r="AD71">
        <v>17.931781999999998</v>
      </c>
      <c r="AE71">
        <v>47.933684999999997</v>
      </c>
      <c r="AF71">
        <v>17.208461</v>
      </c>
      <c r="AG71">
        <v>35.932988000000002</v>
      </c>
      <c r="AH71">
        <v>148.29110900000001</v>
      </c>
      <c r="AI71">
        <v>0</v>
      </c>
      <c r="AJ71">
        <v>0</v>
      </c>
      <c r="AK71">
        <v>48.724727000000001</v>
      </c>
      <c r="AL71">
        <v>76.951915999999997</v>
      </c>
      <c r="AM71">
        <v>10.236416</v>
      </c>
      <c r="AN71">
        <v>0.92742199999999997</v>
      </c>
      <c r="AO71">
        <v>25.085491000000001</v>
      </c>
      <c r="AP71">
        <v>9.1912260000000003</v>
      </c>
      <c r="AQ71">
        <v>43.064784000000003</v>
      </c>
      <c r="AR71">
        <v>45.493631999999998</v>
      </c>
      <c r="AS71">
        <v>28.69473</v>
      </c>
      <c r="AT71">
        <v>11.345096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68.41</v>
      </c>
      <c r="BA71">
        <f t="shared" si="4"/>
        <v>2547.2599280000004</v>
      </c>
      <c r="BD71">
        <v>21.82</v>
      </c>
      <c r="BE71">
        <v>3.69</v>
      </c>
      <c r="BF71">
        <v>0.81</v>
      </c>
      <c r="BG71">
        <v>1.79</v>
      </c>
      <c r="BH71">
        <v>5.42</v>
      </c>
      <c r="BI71">
        <v>4.46</v>
      </c>
      <c r="BJ71">
        <v>2.9</v>
      </c>
      <c r="BK71">
        <v>3.44</v>
      </c>
      <c r="BL71">
        <v>0.99</v>
      </c>
      <c r="BM71">
        <v>0</v>
      </c>
      <c r="BN71">
        <v>0.48</v>
      </c>
      <c r="BO71">
        <v>14.54</v>
      </c>
      <c r="BP71">
        <v>2.31</v>
      </c>
      <c r="BQ71">
        <v>4.28</v>
      </c>
      <c r="BR71">
        <v>1.05</v>
      </c>
      <c r="BS71">
        <v>0.43</v>
      </c>
      <c r="BT71">
        <v>0</v>
      </c>
      <c r="BU71">
        <v>0</v>
      </c>
      <c r="BV71">
        <v>0</v>
      </c>
      <c r="BW71">
        <f t="shared" si="5"/>
        <v>68.41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1.9392</v>
      </c>
      <c r="H72">
        <v>0</v>
      </c>
      <c r="I72">
        <v>0</v>
      </c>
      <c r="J72">
        <v>0</v>
      </c>
      <c r="K72">
        <v>208.97798499999999</v>
      </c>
      <c r="L72">
        <v>633.29433700000004</v>
      </c>
      <c r="M72">
        <v>44.601599999999998</v>
      </c>
      <c r="N72">
        <v>114.53400000000001</v>
      </c>
      <c r="O72">
        <v>119.90619</v>
      </c>
      <c r="P72">
        <v>120.7152</v>
      </c>
      <c r="Q72">
        <v>21.156672</v>
      </c>
      <c r="R72">
        <v>41.101441000000001</v>
      </c>
      <c r="S72">
        <v>25.587841000000001</v>
      </c>
      <c r="T72">
        <v>0</v>
      </c>
      <c r="U72">
        <v>338.36615999999998</v>
      </c>
      <c r="V72">
        <v>20.099807999999999</v>
      </c>
      <c r="W72">
        <v>24.718982</v>
      </c>
      <c r="X72">
        <v>143.03115</v>
      </c>
      <c r="Y72">
        <v>0</v>
      </c>
      <c r="Z72">
        <v>6.3993599999999997</v>
      </c>
      <c r="AA72">
        <v>27.192432</v>
      </c>
      <c r="AB72">
        <v>12.769671000000001</v>
      </c>
      <c r="AC72">
        <v>9.3836340000000007</v>
      </c>
      <c r="AD72">
        <v>17.931781999999998</v>
      </c>
      <c r="AE72">
        <v>47.933684999999997</v>
      </c>
      <c r="AF72">
        <v>17.208461</v>
      </c>
      <c r="AG72">
        <v>35.932988000000002</v>
      </c>
      <c r="AH72">
        <v>148.29110900000001</v>
      </c>
      <c r="AI72">
        <v>0</v>
      </c>
      <c r="AJ72">
        <v>0</v>
      </c>
      <c r="AK72">
        <v>48.724727000000001</v>
      </c>
      <c r="AL72">
        <v>76.951915999999997</v>
      </c>
      <c r="AM72">
        <v>10.236416</v>
      </c>
      <c r="AN72">
        <v>0.92742199999999997</v>
      </c>
      <c r="AO72">
        <v>25.085491000000001</v>
      </c>
      <c r="AP72">
        <v>9.1912260000000003</v>
      </c>
      <c r="AQ72">
        <v>45.202751999999997</v>
      </c>
      <c r="AR72">
        <v>45.493631999999998</v>
      </c>
      <c r="AS72">
        <v>28.69473</v>
      </c>
      <c r="AT72">
        <v>11.345096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68.41</v>
      </c>
      <c r="BA72">
        <f t="shared" si="4"/>
        <v>2551.3370960000007</v>
      </c>
      <c r="BD72">
        <v>21.82</v>
      </c>
      <c r="BE72">
        <v>3.69</v>
      </c>
      <c r="BF72">
        <v>0.81</v>
      </c>
      <c r="BG72">
        <v>1.79</v>
      </c>
      <c r="BH72">
        <v>5.42</v>
      </c>
      <c r="BI72">
        <v>4.46</v>
      </c>
      <c r="BJ72">
        <v>2.9</v>
      </c>
      <c r="BK72">
        <v>3.44</v>
      </c>
      <c r="BL72">
        <v>0.99</v>
      </c>
      <c r="BM72">
        <v>0</v>
      </c>
      <c r="BN72">
        <v>0.48</v>
      </c>
      <c r="BO72">
        <v>14.54</v>
      </c>
      <c r="BP72">
        <v>2.31</v>
      </c>
      <c r="BQ72">
        <v>4.28</v>
      </c>
      <c r="BR72">
        <v>1.05</v>
      </c>
      <c r="BS72">
        <v>0.43</v>
      </c>
      <c r="BT72">
        <v>0</v>
      </c>
      <c r="BU72">
        <v>0</v>
      </c>
      <c r="BV72">
        <v>0</v>
      </c>
      <c r="BW72">
        <f t="shared" si="5"/>
        <v>68.41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1.9392</v>
      </c>
      <c r="H73">
        <v>0</v>
      </c>
      <c r="I73">
        <v>0</v>
      </c>
      <c r="J73">
        <v>0</v>
      </c>
      <c r="K73">
        <v>208.97798499999999</v>
      </c>
      <c r="L73">
        <v>633.29433700000004</v>
      </c>
      <c r="M73">
        <v>44.601599999999998</v>
      </c>
      <c r="N73">
        <v>114.53400000000001</v>
      </c>
      <c r="O73">
        <v>119.90619</v>
      </c>
      <c r="P73">
        <v>120.7152</v>
      </c>
      <c r="Q73">
        <v>21.156672</v>
      </c>
      <c r="R73">
        <v>41.101441000000001</v>
      </c>
      <c r="S73">
        <v>25.587841000000001</v>
      </c>
      <c r="T73">
        <v>0</v>
      </c>
      <c r="U73">
        <v>338.36615999999998</v>
      </c>
      <c r="V73">
        <v>20.099807999999999</v>
      </c>
      <c r="W73">
        <v>22.494274000000001</v>
      </c>
      <c r="X73">
        <v>143.03115</v>
      </c>
      <c r="Y73">
        <v>0</v>
      </c>
      <c r="Z73">
        <v>6.3993599999999997</v>
      </c>
      <c r="AA73">
        <v>27.192432</v>
      </c>
      <c r="AB73">
        <v>12.769671000000001</v>
      </c>
      <c r="AC73">
        <v>9.3836340000000007</v>
      </c>
      <c r="AD73">
        <v>17.931781999999998</v>
      </c>
      <c r="AE73">
        <v>47.933684999999997</v>
      </c>
      <c r="AF73">
        <v>17.208461</v>
      </c>
      <c r="AG73">
        <v>35.932988000000002</v>
      </c>
      <c r="AH73">
        <v>148.29110900000001</v>
      </c>
      <c r="AI73">
        <v>0</v>
      </c>
      <c r="AJ73">
        <v>0</v>
      </c>
      <c r="AK73">
        <v>48.724727000000001</v>
      </c>
      <c r="AL73">
        <v>76.951915999999997</v>
      </c>
      <c r="AM73">
        <v>15.354623999999999</v>
      </c>
      <c r="AN73">
        <v>0.92742199999999997</v>
      </c>
      <c r="AO73">
        <v>24.230304</v>
      </c>
      <c r="AP73">
        <v>9.1912260000000003</v>
      </c>
      <c r="AQ73">
        <v>45.202751999999997</v>
      </c>
      <c r="AR73">
        <v>45.493631999999998</v>
      </c>
      <c r="AS73">
        <v>28.69473</v>
      </c>
      <c r="AT73">
        <v>11.345096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68.3</v>
      </c>
      <c r="BA73">
        <f t="shared" si="4"/>
        <v>2553.265409000001</v>
      </c>
      <c r="BD73">
        <v>21.82</v>
      </c>
      <c r="BE73">
        <v>3.69</v>
      </c>
      <c r="BF73">
        <v>0.81</v>
      </c>
      <c r="BG73">
        <v>1.79</v>
      </c>
      <c r="BH73">
        <v>5.42</v>
      </c>
      <c r="BI73">
        <v>4.46</v>
      </c>
      <c r="BJ73">
        <v>2.9</v>
      </c>
      <c r="BK73">
        <v>3.44</v>
      </c>
      <c r="BL73">
        <v>0.88</v>
      </c>
      <c r="BM73">
        <v>0</v>
      </c>
      <c r="BN73">
        <v>0.48</v>
      </c>
      <c r="BO73">
        <v>14.54</v>
      </c>
      <c r="BP73">
        <v>2.31</v>
      </c>
      <c r="BQ73">
        <v>4.28</v>
      </c>
      <c r="BR73">
        <v>1.05</v>
      </c>
      <c r="BS73">
        <v>0.43</v>
      </c>
      <c r="BT73">
        <v>0</v>
      </c>
      <c r="BU73">
        <v>0</v>
      </c>
      <c r="BV73">
        <v>0</v>
      </c>
      <c r="BW73">
        <f t="shared" si="5"/>
        <v>68.3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1.9392</v>
      </c>
      <c r="H74">
        <v>0</v>
      </c>
      <c r="I74">
        <v>0</v>
      </c>
      <c r="J74">
        <v>0</v>
      </c>
      <c r="K74">
        <v>208.97798499999999</v>
      </c>
      <c r="L74">
        <v>633.29433700000004</v>
      </c>
      <c r="M74">
        <v>44.601599999999998</v>
      </c>
      <c r="N74">
        <v>114.53400000000001</v>
      </c>
      <c r="O74">
        <v>119.90619</v>
      </c>
      <c r="P74">
        <v>120.7152</v>
      </c>
      <c r="Q74">
        <v>21.156672</v>
      </c>
      <c r="R74">
        <v>41.101441000000001</v>
      </c>
      <c r="S74">
        <v>25.587841000000001</v>
      </c>
      <c r="T74">
        <v>0</v>
      </c>
      <c r="U74">
        <v>338.36615999999998</v>
      </c>
      <c r="V74">
        <v>20.099807999999999</v>
      </c>
      <c r="W74">
        <v>22.494274000000001</v>
      </c>
      <c r="X74">
        <v>143.03115</v>
      </c>
      <c r="Y74">
        <v>0</v>
      </c>
      <c r="Z74">
        <v>6.3993599999999997</v>
      </c>
      <c r="AA74">
        <v>27.192432</v>
      </c>
      <c r="AB74">
        <v>12.769671000000001</v>
      </c>
      <c r="AC74">
        <v>9.3836340000000007</v>
      </c>
      <c r="AD74">
        <v>17.931781999999998</v>
      </c>
      <c r="AE74">
        <v>47.933684999999997</v>
      </c>
      <c r="AF74">
        <v>17.208461</v>
      </c>
      <c r="AG74">
        <v>35.932988000000002</v>
      </c>
      <c r="AH74">
        <v>148.29110900000001</v>
      </c>
      <c r="AI74">
        <v>0</v>
      </c>
      <c r="AJ74">
        <v>0</v>
      </c>
      <c r="AK74">
        <v>48.724727000000001</v>
      </c>
      <c r="AL74">
        <v>76.951915999999997</v>
      </c>
      <c r="AM74">
        <v>15.354623999999999</v>
      </c>
      <c r="AN74">
        <v>0.92742199999999997</v>
      </c>
      <c r="AO74">
        <v>24.230304</v>
      </c>
      <c r="AP74">
        <v>9.1912260000000003</v>
      </c>
      <c r="AQ74">
        <v>45.202751999999997</v>
      </c>
      <c r="AR74">
        <v>45.493631999999998</v>
      </c>
      <c r="AS74">
        <v>28.69473</v>
      </c>
      <c r="AT74">
        <v>11.345096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68.3</v>
      </c>
      <c r="BA74">
        <f t="shared" si="4"/>
        <v>2553.265409000001</v>
      </c>
      <c r="BD74">
        <v>21.82</v>
      </c>
      <c r="BE74">
        <v>3.69</v>
      </c>
      <c r="BF74">
        <v>0.81</v>
      </c>
      <c r="BG74">
        <v>1.79</v>
      </c>
      <c r="BH74">
        <v>5.42</v>
      </c>
      <c r="BI74">
        <v>4.46</v>
      </c>
      <c r="BJ74">
        <v>2.9</v>
      </c>
      <c r="BK74">
        <v>3.44</v>
      </c>
      <c r="BL74">
        <v>0.88</v>
      </c>
      <c r="BM74">
        <v>0</v>
      </c>
      <c r="BN74">
        <v>0.48</v>
      </c>
      <c r="BO74">
        <v>14.54</v>
      </c>
      <c r="BP74">
        <v>2.31</v>
      </c>
      <c r="BQ74">
        <v>4.28</v>
      </c>
      <c r="BR74">
        <v>1.05</v>
      </c>
      <c r="BS74">
        <v>0.43</v>
      </c>
      <c r="BT74">
        <v>0</v>
      </c>
      <c r="BU74">
        <v>0</v>
      </c>
      <c r="BV74">
        <v>0</v>
      </c>
      <c r="BW74">
        <f t="shared" si="5"/>
        <v>68.3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1.9392</v>
      </c>
      <c r="H75">
        <v>0</v>
      </c>
      <c r="I75">
        <v>0</v>
      </c>
      <c r="J75">
        <v>0</v>
      </c>
      <c r="K75">
        <v>208.97798499999999</v>
      </c>
      <c r="L75">
        <v>633.29433700000004</v>
      </c>
      <c r="M75">
        <v>44.601599999999998</v>
      </c>
      <c r="N75">
        <v>114.53400000000001</v>
      </c>
      <c r="O75">
        <v>119.90619</v>
      </c>
      <c r="P75">
        <v>120.7152</v>
      </c>
      <c r="Q75">
        <v>21.156672</v>
      </c>
      <c r="R75">
        <v>41.101441000000001</v>
      </c>
      <c r="S75">
        <v>25.587841000000001</v>
      </c>
      <c r="T75">
        <v>0</v>
      </c>
      <c r="U75">
        <v>338.36615999999998</v>
      </c>
      <c r="V75">
        <v>20.099807999999999</v>
      </c>
      <c r="W75">
        <v>22.494274000000001</v>
      </c>
      <c r="X75">
        <v>143.03115</v>
      </c>
      <c r="Y75">
        <v>0</v>
      </c>
      <c r="Z75">
        <v>1.06656</v>
      </c>
      <c r="AA75">
        <v>31.864934000000002</v>
      </c>
      <c r="AB75">
        <v>12.769671000000001</v>
      </c>
      <c r="AC75">
        <v>9.3836340000000007</v>
      </c>
      <c r="AD75">
        <v>35.479312</v>
      </c>
      <c r="AE75">
        <v>47.933684999999997</v>
      </c>
      <c r="AF75">
        <v>17.208461</v>
      </c>
      <c r="AG75">
        <v>35.932988000000002</v>
      </c>
      <c r="AH75">
        <v>148.29110900000001</v>
      </c>
      <c r="AI75">
        <v>0</v>
      </c>
      <c r="AJ75">
        <v>0</v>
      </c>
      <c r="AK75">
        <v>48.724727000000001</v>
      </c>
      <c r="AL75">
        <v>76.951915999999997</v>
      </c>
      <c r="AM75">
        <v>15.354623999999999</v>
      </c>
      <c r="AN75">
        <v>0.90887399999999996</v>
      </c>
      <c r="AO75">
        <v>24.230304</v>
      </c>
      <c r="AP75">
        <v>9.1912260000000003</v>
      </c>
      <c r="AQ75">
        <v>59.069001999999998</v>
      </c>
      <c r="AR75">
        <v>49.775385999999997</v>
      </c>
      <c r="AS75">
        <v>28.69473</v>
      </c>
      <c r="AT75">
        <v>11.345096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68.13000000000001</v>
      </c>
      <c r="BA75">
        <f t="shared" si="4"/>
        <v>2588.1120970000002</v>
      </c>
      <c r="BD75">
        <v>21.82</v>
      </c>
      <c r="BE75">
        <v>3.62</v>
      </c>
      <c r="BF75">
        <v>0.83</v>
      </c>
      <c r="BG75">
        <v>1.75</v>
      </c>
      <c r="BH75">
        <v>5.42</v>
      </c>
      <c r="BI75">
        <v>4.46</v>
      </c>
      <c r="BJ75">
        <v>2.9</v>
      </c>
      <c r="BK75">
        <v>3.43</v>
      </c>
      <c r="BL75">
        <v>0.95</v>
      </c>
      <c r="BM75">
        <v>0</v>
      </c>
      <c r="BN75">
        <v>0.48</v>
      </c>
      <c r="BO75">
        <v>14.54</v>
      </c>
      <c r="BP75">
        <v>2.2599999999999998</v>
      </c>
      <c r="BQ75">
        <v>4.1500000000000004</v>
      </c>
      <c r="BR75">
        <v>1.0900000000000001</v>
      </c>
      <c r="BS75">
        <v>0.43</v>
      </c>
      <c r="BT75">
        <v>0</v>
      </c>
      <c r="BU75">
        <v>0</v>
      </c>
      <c r="BV75">
        <v>0</v>
      </c>
      <c r="BW75">
        <f t="shared" si="5"/>
        <v>68.13000000000001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1.9392</v>
      </c>
      <c r="H76">
        <v>0</v>
      </c>
      <c r="I76">
        <v>0</v>
      </c>
      <c r="J76">
        <v>0</v>
      </c>
      <c r="K76">
        <v>208.97798499999999</v>
      </c>
      <c r="L76">
        <v>633.29433700000004</v>
      </c>
      <c r="M76">
        <v>44.601599999999998</v>
      </c>
      <c r="N76">
        <v>114.53400000000001</v>
      </c>
      <c r="O76">
        <v>119.90619</v>
      </c>
      <c r="P76">
        <v>120.7152</v>
      </c>
      <c r="Q76">
        <v>21.156672</v>
      </c>
      <c r="R76">
        <v>41.101441000000001</v>
      </c>
      <c r="S76">
        <v>25.587841000000001</v>
      </c>
      <c r="T76">
        <v>0</v>
      </c>
      <c r="U76">
        <v>338.36615999999998</v>
      </c>
      <c r="V76">
        <v>20.099807999999999</v>
      </c>
      <c r="W76">
        <v>22.494274000000001</v>
      </c>
      <c r="X76">
        <v>143.03115</v>
      </c>
      <c r="Y76">
        <v>0</v>
      </c>
      <c r="Z76">
        <v>1.06656</v>
      </c>
      <c r="AA76">
        <v>40.866777999999996</v>
      </c>
      <c r="AB76">
        <v>12.769671000000001</v>
      </c>
      <c r="AC76">
        <v>9.3836340000000007</v>
      </c>
      <c r="AD76">
        <v>35.479312</v>
      </c>
      <c r="AE76">
        <v>47.933684999999997</v>
      </c>
      <c r="AF76">
        <v>17.208461</v>
      </c>
      <c r="AG76">
        <v>35.932988000000002</v>
      </c>
      <c r="AH76">
        <v>148.29110900000001</v>
      </c>
      <c r="AI76">
        <v>2.4686020000000002</v>
      </c>
      <c r="AJ76">
        <v>0</v>
      </c>
      <c r="AK76">
        <v>48.724727000000001</v>
      </c>
      <c r="AL76">
        <v>76.951915999999997</v>
      </c>
      <c r="AM76">
        <v>15.354623999999999</v>
      </c>
      <c r="AN76">
        <v>0.90887399999999996</v>
      </c>
      <c r="AO76">
        <v>24.230304</v>
      </c>
      <c r="AP76">
        <v>9.1912260000000003</v>
      </c>
      <c r="AQ76">
        <v>59.069001999999998</v>
      </c>
      <c r="AR76">
        <v>45.493631999999998</v>
      </c>
      <c r="AS76">
        <v>28.69473</v>
      </c>
      <c r="AT76">
        <v>11.345096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68.170000000000016</v>
      </c>
      <c r="BA76">
        <f t="shared" si="4"/>
        <v>2595.3407890000008</v>
      </c>
      <c r="BD76">
        <v>21.82</v>
      </c>
      <c r="BE76">
        <v>3.62</v>
      </c>
      <c r="BF76">
        <v>0.87</v>
      </c>
      <c r="BG76">
        <v>1.75</v>
      </c>
      <c r="BH76">
        <v>5.42</v>
      </c>
      <c r="BI76">
        <v>4.46</v>
      </c>
      <c r="BJ76">
        <v>2.9</v>
      </c>
      <c r="BK76">
        <v>3.43</v>
      </c>
      <c r="BL76">
        <v>0.95</v>
      </c>
      <c r="BM76">
        <v>0</v>
      </c>
      <c r="BN76">
        <v>0.48</v>
      </c>
      <c r="BO76">
        <v>14.54</v>
      </c>
      <c r="BP76">
        <v>2.2599999999999998</v>
      </c>
      <c r="BQ76">
        <v>4.1500000000000004</v>
      </c>
      <c r="BR76">
        <v>1.0900000000000001</v>
      </c>
      <c r="BS76">
        <v>0.43</v>
      </c>
      <c r="BT76">
        <v>0</v>
      </c>
      <c r="BU76">
        <v>0</v>
      </c>
      <c r="BV76">
        <v>0</v>
      </c>
      <c r="BW76">
        <f t="shared" si="5"/>
        <v>68.170000000000016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208.97798499999999</v>
      </c>
      <c r="L77">
        <v>633.29433700000004</v>
      </c>
      <c r="M77">
        <v>44.601599999999998</v>
      </c>
      <c r="N77">
        <v>114.53400000000001</v>
      </c>
      <c r="O77">
        <v>119.90619</v>
      </c>
      <c r="P77">
        <v>120.7152</v>
      </c>
      <c r="Q77">
        <v>21.156672</v>
      </c>
      <c r="R77">
        <v>41.101441000000001</v>
      </c>
      <c r="S77">
        <v>25.587841000000001</v>
      </c>
      <c r="T77">
        <v>0</v>
      </c>
      <c r="U77">
        <v>338.36615999999998</v>
      </c>
      <c r="V77">
        <v>20.099807999999999</v>
      </c>
      <c r="W77">
        <v>26.484624</v>
      </c>
      <c r="X77">
        <v>143.03115</v>
      </c>
      <c r="Y77">
        <v>0</v>
      </c>
      <c r="Z77">
        <v>6.3993599999999997</v>
      </c>
      <c r="AA77">
        <v>40.866777999999996</v>
      </c>
      <c r="AB77">
        <v>12.769671000000001</v>
      </c>
      <c r="AC77">
        <v>9.3836340000000007</v>
      </c>
      <c r="AD77">
        <v>35.479312</v>
      </c>
      <c r="AE77">
        <v>47.933684999999997</v>
      </c>
      <c r="AF77">
        <v>25.812691000000001</v>
      </c>
      <c r="AG77">
        <v>35.932988000000002</v>
      </c>
      <c r="AH77">
        <v>148.29110900000001</v>
      </c>
      <c r="AI77">
        <v>3.7029019999999999</v>
      </c>
      <c r="AJ77">
        <v>0</v>
      </c>
      <c r="AK77">
        <v>48.724727000000001</v>
      </c>
      <c r="AL77">
        <v>76.951915999999997</v>
      </c>
      <c r="AM77">
        <v>15.354623999999999</v>
      </c>
      <c r="AN77">
        <v>0.90887399999999996</v>
      </c>
      <c r="AO77">
        <v>24.230304</v>
      </c>
      <c r="AP77">
        <v>9.1912260000000003</v>
      </c>
      <c r="AQ77">
        <v>59.069001999999998</v>
      </c>
      <c r="AR77">
        <v>45.493631999999998</v>
      </c>
      <c r="AS77">
        <v>29.999036</v>
      </c>
      <c r="AT77">
        <v>11.345096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68.13000000000001</v>
      </c>
      <c r="BA77">
        <f t="shared" si="4"/>
        <v>2613.8275750000012</v>
      </c>
      <c r="BD77">
        <v>21.82</v>
      </c>
      <c r="BE77">
        <v>3.62</v>
      </c>
      <c r="BF77">
        <v>0.83</v>
      </c>
      <c r="BG77">
        <v>1.75</v>
      </c>
      <c r="BH77">
        <v>5.42</v>
      </c>
      <c r="BI77">
        <v>4.46</v>
      </c>
      <c r="BJ77">
        <v>2.9</v>
      </c>
      <c r="BK77">
        <v>3.43</v>
      </c>
      <c r="BL77">
        <v>0.95</v>
      </c>
      <c r="BM77">
        <v>0</v>
      </c>
      <c r="BN77">
        <v>0.48</v>
      </c>
      <c r="BO77">
        <v>14.54</v>
      </c>
      <c r="BP77">
        <v>2.2599999999999998</v>
      </c>
      <c r="BQ77">
        <v>4.1500000000000004</v>
      </c>
      <c r="BR77">
        <v>1.0900000000000001</v>
      </c>
      <c r="BS77">
        <v>0.43</v>
      </c>
      <c r="BT77">
        <v>0</v>
      </c>
      <c r="BU77">
        <v>0</v>
      </c>
      <c r="BV77">
        <v>0</v>
      </c>
      <c r="BW77">
        <f t="shared" si="5"/>
        <v>68.13000000000001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208.97798499999999</v>
      </c>
      <c r="L78">
        <v>633.29433700000004</v>
      </c>
      <c r="M78">
        <v>44.601599999999998</v>
      </c>
      <c r="N78">
        <v>114.53400000000001</v>
      </c>
      <c r="O78">
        <v>119.90619</v>
      </c>
      <c r="P78">
        <v>120.7152</v>
      </c>
      <c r="Q78">
        <v>21.156672</v>
      </c>
      <c r="R78">
        <v>41.101441000000001</v>
      </c>
      <c r="S78">
        <v>25.587841000000001</v>
      </c>
      <c r="T78">
        <v>0</v>
      </c>
      <c r="U78">
        <v>338.36615999999998</v>
      </c>
      <c r="V78">
        <v>20.099807999999999</v>
      </c>
      <c r="W78">
        <v>28.250266</v>
      </c>
      <c r="X78">
        <v>143.03115</v>
      </c>
      <c r="Y78">
        <v>0</v>
      </c>
      <c r="Z78">
        <v>6.3993599999999997</v>
      </c>
      <c r="AA78">
        <v>40.866777999999996</v>
      </c>
      <c r="AB78">
        <v>12.769671000000001</v>
      </c>
      <c r="AC78">
        <v>18.767267</v>
      </c>
      <c r="AD78">
        <v>35.479312</v>
      </c>
      <c r="AE78">
        <v>47.933684999999997</v>
      </c>
      <c r="AF78">
        <v>25.812691000000001</v>
      </c>
      <c r="AG78">
        <v>35.932988000000002</v>
      </c>
      <c r="AH78">
        <v>148.29110900000001</v>
      </c>
      <c r="AI78">
        <v>9.8744060000000005</v>
      </c>
      <c r="AJ78">
        <v>0</v>
      </c>
      <c r="AK78">
        <v>48.724727000000001</v>
      </c>
      <c r="AL78">
        <v>76.951915999999997</v>
      </c>
      <c r="AM78">
        <v>15.354623999999999</v>
      </c>
      <c r="AN78">
        <v>0.90887399999999996</v>
      </c>
      <c r="AO78">
        <v>24.230304</v>
      </c>
      <c r="AP78">
        <v>9.1912260000000003</v>
      </c>
      <c r="AQ78">
        <v>59.069001999999998</v>
      </c>
      <c r="AR78">
        <v>45.493631999999998</v>
      </c>
      <c r="AS78">
        <v>29.999036</v>
      </c>
      <c r="AT78">
        <v>11.345096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68.13000000000001</v>
      </c>
      <c r="BA78">
        <f t="shared" si="4"/>
        <v>2631.1483540000008</v>
      </c>
      <c r="BD78">
        <v>21.82</v>
      </c>
      <c r="BE78">
        <v>3.62</v>
      </c>
      <c r="BF78">
        <v>0.83</v>
      </c>
      <c r="BG78">
        <v>1.75</v>
      </c>
      <c r="BH78">
        <v>5.42</v>
      </c>
      <c r="BI78">
        <v>4.46</v>
      </c>
      <c r="BJ78">
        <v>2.9</v>
      </c>
      <c r="BK78">
        <v>3.43</v>
      </c>
      <c r="BL78">
        <v>0.95</v>
      </c>
      <c r="BM78">
        <v>0</v>
      </c>
      <c r="BN78">
        <v>0.48</v>
      </c>
      <c r="BO78">
        <v>14.54</v>
      </c>
      <c r="BP78">
        <v>2.2599999999999998</v>
      </c>
      <c r="BQ78">
        <v>4.1500000000000004</v>
      </c>
      <c r="BR78">
        <v>1.0900000000000001</v>
      </c>
      <c r="BS78">
        <v>0.43</v>
      </c>
      <c r="BT78">
        <v>0</v>
      </c>
      <c r="BU78">
        <v>0</v>
      </c>
      <c r="BV78">
        <v>0</v>
      </c>
      <c r="BW78">
        <f t="shared" si="5"/>
        <v>68.13000000000001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208.97798499999999</v>
      </c>
      <c r="L79">
        <v>633.29433700000004</v>
      </c>
      <c r="M79">
        <v>44.601599999999998</v>
      </c>
      <c r="N79">
        <v>114.53400000000001</v>
      </c>
      <c r="O79">
        <v>119.90619</v>
      </c>
      <c r="P79">
        <v>120.7152</v>
      </c>
      <c r="Q79">
        <v>21.156672</v>
      </c>
      <c r="R79">
        <v>41.101441000000001</v>
      </c>
      <c r="S79">
        <v>25.587841000000001</v>
      </c>
      <c r="T79">
        <v>0</v>
      </c>
      <c r="U79">
        <v>338.36615999999998</v>
      </c>
      <c r="V79">
        <v>20.099807999999999</v>
      </c>
      <c r="W79">
        <v>28.250266</v>
      </c>
      <c r="X79">
        <v>143.03115</v>
      </c>
      <c r="Y79">
        <v>0</v>
      </c>
      <c r="Z79">
        <v>19.063693000000001</v>
      </c>
      <c r="AA79">
        <v>40.866777999999996</v>
      </c>
      <c r="AB79">
        <v>39.679037999999998</v>
      </c>
      <c r="AC79">
        <v>29.632527</v>
      </c>
      <c r="AD79">
        <v>37.400575000000003</v>
      </c>
      <c r="AE79">
        <v>50.506270000000001</v>
      </c>
      <c r="AF79">
        <v>29.254383000000001</v>
      </c>
      <c r="AG79">
        <v>35.932988000000002</v>
      </c>
      <c r="AH79">
        <v>149.9898</v>
      </c>
      <c r="AI79">
        <v>13.577309</v>
      </c>
      <c r="AJ79">
        <v>0</v>
      </c>
      <c r="AK79">
        <v>48.724727000000001</v>
      </c>
      <c r="AL79">
        <v>76.951915999999997</v>
      </c>
      <c r="AM79">
        <v>15.354623999999999</v>
      </c>
      <c r="AN79">
        <v>0.90887399999999996</v>
      </c>
      <c r="AO79">
        <v>24.230304</v>
      </c>
      <c r="AP79">
        <v>9.1912260000000003</v>
      </c>
      <c r="AQ79">
        <v>60.351782</v>
      </c>
      <c r="AR79">
        <v>42.817535999999997</v>
      </c>
      <c r="AS79">
        <v>28.69473</v>
      </c>
      <c r="AT79">
        <v>11.345096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68.13000000000001</v>
      </c>
      <c r="BA79">
        <f t="shared" si="4"/>
        <v>2692.2268260000005</v>
      </c>
      <c r="BD79">
        <v>21.82</v>
      </c>
      <c r="BE79">
        <v>3.62</v>
      </c>
      <c r="BF79">
        <v>0.83</v>
      </c>
      <c r="BG79">
        <v>1.75</v>
      </c>
      <c r="BH79">
        <v>5.42</v>
      </c>
      <c r="BI79">
        <v>4.46</v>
      </c>
      <c r="BJ79">
        <v>2.9</v>
      </c>
      <c r="BK79">
        <v>3.43</v>
      </c>
      <c r="BL79">
        <v>0.95</v>
      </c>
      <c r="BM79">
        <v>0</v>
      </c>
      <c r="BN79">
        <v>0.48</v>
      </c>
      <c r="BO79">
        <v>14.54</v>
      </c>
      <c r="BP79">
        <v>2.2599999999999998</v>
      </c>
      <c r="BQ79">
        <v>4.1500000000000004</v>
      </c>
      <c r="BR79">
        <v>1.0900000000000001</v>
      </c>
      <c r="BS79">
        <v>0.43</v>
      </c>
      <c r="BT79">
        <v>0</v>
      </c>
      <c r="BU79">
        <v>0</v>
      </c>
      <c r="BV79">
        <v>0</v>
      </c>
      <c r="BW79">
        <f t="shared" si="5"/>
        <v>68.13000000000001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208.97798499999999</v>
      </c>
      <c r="L80">
        <v>633.29433700000004</v>
      </c>
      <c r="M80">
        <v>44.601599999999998</v>
      </c>
      <c r="N80">
        <v>114.53400000000001</v>
      </c>
      <c r="O80">
        <v>119.90619</v>
      </c>
      <c r="P80">
        <v>120.7152</v>
      </c>
      <c r="Q80">
        <v>21.156672</v>
      </c>
      <c r="R80">
        <v>41.101441000000001</v>
      </c>
      <c r="S80">
        <v>25.587841000000001</v>
      </c>
      <c r="T80">
        <v>0</v>
      </c>
      <c r="U80">
        <v>338.36615999999998</v>
      </c>
      <c r="V80">
        <v>20.099807999999999</v>
      </c>
      <c r="W80">
        <v>28.250266</v>
      </c>
      <c r="X80">
        <v>143.03115</v>
      </c>
      <c r="Y80">
        <v>0</v>
      </c>
      <c r="Z80">
        <v>19.063693000000001</v>
      </c>
      <c r="AA80">
        <v>40.866777999999996</v>
      </c>
      <c r="AB80">
        <v>39.679037999999998</v>
      </c>
      <c r="AC80">
        <v>29.632527</v>
      </c>
      <c r="AD80">
        <v>37.400575000000003</v>
      </c>
      <c r="AE80">
        <v>50.506270000000001</v>
      </c>
      <c r="AF80">
        <v>29.254383000000001</v>
      </c>
      <c r="AG80">
        <v>35.932988000000002</v>
      </c>
      <c r="AH80">
        <v>149.9898</v>
      </c>
      <c r="AI80">
        <v>63.443061</v>
      </c>
      <c r="AJ80">
        <v>0</v>
      </c>
      <c r="AK80">
        <v>48.724727000000001</v>
      </c>
      <c r="AL80">
        <v>76.951915999999997</v>
      </c>
      <c r="AM80">
        <v>15.354623999999999</v>
      </c>
      <c r="AN80">
        <v>0.90887399999999996</v>
      </c>
      <c r="AO80">
        <v>24.230304</v>
      </c>
      <c r="AP80">
        <v>9.1912260000000003</v>
      </c>
      <c r="AQ80">
        <v>60.351782</v>
      </c>
      <c r="AR80">
        <v>42.817535999999997</v>
      </c>
      <c r="AS80">
        <v>28.69473</v>
      </c>
      <c r="AT80">
        <v>11.345096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68.13000000000001</v>
      </c>
      <c r="BA80">
        <f t="shared" si="4"/>
        <v>2742.0925780000007</v>
      </c>
      <c r="BD80">
        <v>21.82</v>
      </c>
      <c r="BE80">
        <v>3.62</v>
      </c>
      <c r="BF80">
        <v>0.83</v>
      </c>
      <c r="BG80">
        <v>1.75</v>
      </c>
      <c r="BH80">
        <v>5.42</v>
      </c>
      <c r="BI80">
        <v>4.46</v>
      </c>
      <c r="BJ80">
        <v>2.9</v>
      </c>
      <c r="BK80">
        <v>3.43</v>
      </c>
      <c r="BL80">
        <v>0.95</v>
      </c>
      <c r="BM80">
        <v>0</v>
      </c>
      <c r="BN80">
        <v>0.48</v>
      </c>
      <c r="BO80">
        <v>14.54</v>
      </c>
      <c r="BP80">
        <v>2.2599999999999998</v>
      </c>
      <c r="BQ80">
        <v>4.1500000000000004</v>
      </c>
      <c r="BR80">
        <v>1.0900000000000001</v>
      </c>
      <c r="BS80">
        <v>0.43</v>
      </c>
      <c r="BT80">
        <v>0</v>
      </c>
      <c r="BU80">
        <v>0</v>
      </c>
      <c r="BV80">
        <v>0</v>
      </c>
      <c r="BW80">
        <f t="shared" si="5"/>
        <v>68.13000000000001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9.6959999999999997</v>
      </c>
      <c r="G81">
        <v>0</v>
      </c>
      <c r="H81">
        <v>0</v>
      </c>
      <c r="I81">
        <v>0</v>
      </c>
      <c r="J81">
        <v>0</v>
      </c>
      <c r="K81">
        <v>208.97798499999999</v>
      </c>
      <c r="L81">
        <v>633.29433700000004</v>
      </c>
      <c r="M81">
        <v>44.601599999999998</v>
      </c>
      <c r="N81">
        <v>114.53400000000001</v>
      </c>
      <c r="O81">
        <v>119.90619</v>
      </c>
      <c r="P81">
        <v>120.7152</v>
      </c>
      <c r="Q81">
        <v>21.156672</v>
      </c>
      <c r="R81">
        <v>41.101441000000001</v>
      </c>
      <c r="S81">
        <v>25.587841000000001</v>
      </c>
      <c r="T81">
        <v>0</v>
      </c>
      <c r="U81">
        <v>338.36615999999998</v>
      </c>
      <c r="V81">
        <v>20.099807999999999</v>
      </c>
      <c r="W81">
        <v>30.015906999999999</v>
      </c>
      <c r="X81">
        <v>143.03115</v>
      </c>
      <c r="Y81">
        <v>0</v>
      </c>
      <c r="Z81">
        <v>19.063693000000001</v>
      </c>
      <c r="AA81">
        <v>40.866777999999996</v>
      </c>
      <c r="AB81">
        <v>39.679037999999998</v>
      </c>
      <c r="AC81">
        <v>29.632527</v>
      </c>
      <c r="AD81">
        <v>37.400575000000003</v>
      </c>
      <c r="AE81">
        <v>50.506270000000001</v>
      </c>
      <c r="AF81">
        <v>29.254383000000001</v>
      </c>
      <c r="AG81">
        <v>35.932988000000002</v>
      </c>
      <c r="AH81">
        <v>149.9898</v>
      </c>
      <c r="AI81">
        <v>63.443061</v>
      </c>
      <c r="AJ81">
        <v>0</v>
      </c>
      <c r="AK81">
        <v>48.724727000000001</v>
      </c>
      <c r="AL81">
        <v>76.951915999999997</v>
      </c>
      <c r="AM81">
        <v>15.354623999999999</v>
      </c>
      <c r="AN81">
        <v>0.90887399999999996</v>
      </c>
      <c r="AO81">
        <v>24.230304</v>
      </c>
      <c r="AP81">
        <v>9.1912260000000003</v>
      </c>
      <c r="AQ81">
        <v>60.351782</v>
      </c>
      <c r="AR81">
        <v>37.465344000000002</v>
      </c>
      <c r="AS81">
        <v>28.69473</v>
      </c>
      <c r="AT81">
        <v>11.345096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68.13000000000001</v>
      </c>
      <c r="BA81">
        <f t="shared" si="4"/>
        <v>2748.2020270000007</v>
      </c>
      <c r="BD81">
        <v>21.82</v>
      </c>
      <c r="BE81">
        <v>3.62</v>
      </c>
      <c r="BF81">
        <v>0.83</v>
      </c>
      <c r="BG81">
        <v>1.75</v>
      </c>
      <c r="BH81">
        <v>5.42</v>
      </c>
      <c r="BI81">
        <v>4.46</v>
      </c>
      <c r="BJ81">
        <v>2.9</v>
      </c>
      <c r="BK81">
        <v>3.43</v>
      </c>
      <c r="BL81">
        <v>0.95</v>
      </c>
      <c r="BM81">
        <v>0</v>
      </c>
      <c r="BN81">
        <v>0.48</v>
      </c>
      <c r="BO81">
        <v>14.54</v>
      </c>
      <c r="BP81">
        <v>2.2599999999999998</v>
      </c>
      <c r="BQ81">
        <v>4.1500000000000004</v>
      </c>
      <c r="BR81">
        <v>1.0900000000000001</v>
      </c>
      <c r="BS81">
        <v>0.43</v>
      </c>
      <c r="BT81">
        <v>0</v>
      </c>
      <c r="BU81">
        <v>0</v>
      </c>
      <c r="BV81">
        <v>0</v>
      </c>
      <c r="BW81">
        <f t="shared" si="5"/>
        <v>68.13000000000001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9.6959999999999997</v>
      </c>
      <c r="G82">
        <v>0</v>
      </c>
      <c r="H82">
        <v>0</v>
      </c>
      <c r="I82">
        <v>0</v>
      </c>
      <c r="J82">
        <v>0</v>
      </c>
      <c r="K82">
        <v>208.97798499999999</v>
      </c>
      <c r="L82">
        <v>633.29433700000004</v>
      </c>
      <c r="M82">
        <v>44.601599999999998</v>
      </c>
      <c r="N82">
        <v>114.53400000000001</v>
      </c>
      <c r="O82">
        <v>119.90619</v>
      </c>
      <c r="P82">
        <v>120.7152</v>
      </c>
      <c r="Q82">
        <v>21.156672</v>
      </c>
      <c r="R82">
        <v>41.101441000000001</v>
      </c>
      <c r="S82">
        <v>25.587841000000001</v>
      </c>
      <c r="T82">
        <v>0</v>
      </c>
      <c r="U82">
        <v>338.36615999999998</v>
      </c>
      <c r="V82">
        <v>20.099807999999999</v>
      </c>
      <c r="W82">
        <v>30.015906999999999</v>
      </c>
      <c r="X82">
        <v>143.03115</v>
      </c>
      <c r="Y82">
        <v>0</v>
      </c>
      <c r="Z82">
        <v>19.063693000000001</v>
      </c>
      <c r="AA82">
        <v>40.866777999999996</v>
      </c>
      <c r="AB82">
        <v>39.679037999999998</v>
      </c>
      <c r="AC82">
        <v>29.632527</v>
      </c>
      <c r="AD82">
        <v>37.400575000000003</v>
      </c>
      <c r="AE82">
        <v>50.506270000000001</v>
      </c>
      <c r="AF82">
        <v>29.254383000000001</v>
      </c>
      <c r="AG82">
        <v>35.932988000000002</v>
      </c>
      <c r="AH82">
        <v>149.9898</v>
      </c>
      <c r="AI82">
        <v>63.443061</v>
      </c>
      <c r="AJ82">
        <v>0</v>
      </c>
      <c r="AK82">
        <v>48.724727000000001</v>
      </c>
      <c r="AL82">
        <v>76.951915999999997</v>
      </c>
      <c r="AM82">
        <v>15.354623999999999</v>
      </c>
      <c r="AN82">
        <v>0.90887399999999996</v>
      </c>
      <c r="AO82">
        <v>24.230304</v>
      </c>
      <c r="AP82">
        <v>9.1912260000000003</v>
      </c>
      <c r="AQ82">
        <v>60.351782</v>
      </c>
      <c r="AR82">
        <v>37.465344000000002</v>
      </c>
      <c r="AS82">
        <v>28.69473</v>
      </c>
      <c r="AT82">
        <v>11.345096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68.13000000000001</v>
      </c>
      <c r="BA82">
        <f t="shared" si="4"/>
        <v>2748.2020270000007</v>
      </c>
      <c r="BD82">
        <v>21.82</v>
      </c>
      <c r="BE82">
        <v>3.62</v>
      </c>
      <c r="BF82">
        <v>0.83</v>
      </c>
      <c r="BG82">
        <v>1.75</v>
      </c>
      <c r="BH82">
        <v>5.42</v>
      </c>
      <c r="BI82">
        <v>4.46</v>
      </c>
      <c r="BJ82">
        <v>2.9</v>
      </c>
      <c r="BK82">
        <v>3.43</v>
      </c>
      <c r="BL82">
        <v>0.95</v>
      </c>
      <c r="BM82">
        <v>0</v>
      </c>
      <c r="BN82">
        <v>0.48</v>
      </c>
      <c r="BO82">
        <v>14.54</v>
      </c>
      <c r="BP82">
        <v>2.2599999999999998</v>
      </c>
      <c r="BQ82">
        <v>4.1500000000000004</v>
      </c>
      <c r="BR82">
        <v>1.0900000000000001</v>
      </c>
      <c r="BS82">
        <v>0.43</v>
      </c>
      <c r="BT82">
        <v>0</v>
      </c>
      <c r="BU82">
        <v>0</v>
      </c>
      <c r="BV82">
        <v>0</v>
      </c>
      <c r="BW82">
        <f t="shared" si="5"/>
        <v>68.13000000000001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208.97798499999999</v>
      </c>
      <c r="L83">
        <v>633.29433700000004</v>
      </c>
      <c r="M83">
        <v>44.601599999999998</v>
      </c>
      <c r="N83">
        <v>114.53400000000001</v>
      </c>
      <c r="O83">
        <v>119.90619</v>
      </c>
      <c r="P83">
        <v>120.7152</v>
      </c>
      <c r="Q83">
        <v>21.156672</v>
      </c>
      <c r="R83">
        <v>41.101441000000001</v>
      </c>
      <c r="S83">
        <v>25.587841000000001</v>
      </c>
      <c r="T83">
        <v>0</v>
      </c>
      <c r="U83">
        <v>338.36615999999998</v>
      </c>
      <c r="V83">
        <v>20.099807999999999</v>
      </c>
      <c r="W83">
        <v>32.370095999999997</v>
      </c>
      <c r="X83">
        <v>143.03115</v>
      </c>
      <c r="Y83">
        <v>0</v>
      </c>
      <c r="Z83">
        <v>19.063693000000001</v>
      </c>
      <c r="AA83">
        <v>40.866777999999996</v>
      </c>
      <c r="AB83">
        <v>39.679037999999998</v>
      </c>
      <c r="AC83">
        <v>29.632527</v>
      </c>
      <c r="AD83">
        <v>37.400575000000003</v>
      </c>
      <c r="AE83">
        <v>50.506270000000001</v>
      </c>
      <c r="AF83">
        <v>29.254383000000001</v>
      </c>
      <c r="AG83">
        <v>35.932988000000002</v>
      </c>
      <c r="AH83">
        <v>149.9898</v>
      </c>
      <c r="AI83">
        <v>63.443061</v>
      </c>
      <c r="AJ83">
        <v>0</v>
      </c>
      <c r="AK83">
        <v>48.724727000000001</v>
      </c>
      <c r="AL83">
        <v>76.951915999999997</v>
      </c>
      <c r="AM83">
        <v>15.354623999999999</v>
      </c>
      <c r="AN83">
        <v>0.90887399999999996</v>
      </c>
      <c r="AO83">
        <v>24.230304</v>
      </c>
      <c r="AP83">
        <v>9.9364609999999995</v>
      </c>
      <c r="AQ83">
        <v>60.351782</v>
      </c>
      <c r="AR83">
        <v>38.535781999999998</v>
      </c>
      <c r="AS83">
        <v>28.69473</v>
      </c>
      <c r="AT83">
        <v>12.144045999999999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67.98</v>
      </c>
      <c r="BA83">
        <f t="shared" si="4"/>
        <v>2743.3248390000003</v>
      </c>
      <c r="BD83">
        <v>21.82</v>
      </c>
      <c r="BE83">
        <v>3.62</v>
      </c>
      <c r="BF83">
        <v>0.68</v>
      </c>
      <c r="BG83">
        <v>1.75</v>
      </c>
      <c r="BH83">
        <v>5.42</v>
      </c>
      <c r="BI83">
        <v>4.46</v>
      </c>
      <c r="BJ83">
        <v>2.9</v>
      </c>
      <c r="BK83">
        <v>3.43</v>
      </c>
      <c r="BL83">
        <v>0.95</v>
      </c>
      <c r="BM83">
        <v>0</v>
      </c>
      <c r="BN83">
        <v>0.48</v>
      </c>
      <c r="BO83">
        <v>14.54</v>
      </c>
      <c r="BP83">
        <v>2.2599999999999998</v>
      </c>
      <c r="BQ83">
        <v>4.1500000000000004</v>
      </c>
      <c r="BR83">
        <v>1.0900000000000001</v>
      </c>
      <c r="BS83">
        <v>0.43</v>
      </c>
      <c r="BT83">
        <v>0</v>
      </c>
      <c r="BU83">
        <v>0</v>
      </c>
      <c r="BV83">
        <v>0</v>
      </c>
      <c r="BW83">
        <f t="shared" si="5"/>
        <v>67.98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208.97798499999999</v>
      </c>
      <c r="L84">
        <v>633.29433700000004</v>
      </c>
      <c r="M84">
        <v>44.601599999999998</v>
      </c>
      <c r="N84">
        <v>114.53400000000001</v>
      </c>
      <c r="O84">
        <v>119.90619</v>
      </c>
      <c r="P84">
        <v>120.7152</v>
      </c>
      <c r="Q84">
        <v>21.156672</v>
      </c>
      <c r="R84">
        <v>41.101441000000001</v>
      </c>
      <c r="S84">
        <v>25.587841000000001</v>
      </c>
      <c r="T84">
        <v>0</v>
      </c>
      <c r="U84">
        <v>338.36615999999998</v>
      </c>
      <c r="V84">
        <v>20.099807999999999</v>
      </c>
      <c r="W84">
        <v>32.370095999999997</v>
      </c>
      <c r="X84">
        <v>143.03115</v>
      </c>
      <c r="Y84">
        <v>0</v>
      </c>
      <c r="Z84">
        <v>19.063693000000001</v>
      </c>
      <c r="AA84">
        <v>40.866777999999996</v>
      </c>
      <c r="AB84">
        <v>39.679037999999998</v>
      </c>
      <c r="AC84">
        <v>29.632527</v>
      </c>
      <c r="AD84">
        <v>37.400575000000003</v>
      </c>
      <c r="AE84">
        <v>50.506270000000001</v>
      </c>
      <c r="AF84">
        <v>29.254383000000001</v>
      </c>
      <c r="AG84">
        <v>35.932988000000002</v>
      </c>
      <c r="AH84">
        <v>149.9898</v>
      </c>
      <c r="AI84">
        <v>63.443061</v>
      </c>
      <c r="AJ84">
        <v>0</v>
      </c>
      <c r="AK84">
        <v>48.724727000000001</v>
      </c>
      <c r="AL84">
        <v>76.951915999999997</v>
      </c>
      <c r="AM84">
        <v>15.354623999999999</v>
      </c>
      <c r="AN84">
        <v>0.90887399999999996</v>
      </c>
      <c r="AO84">
        <v>24.230304</v>
      </c>
      <c r="AP84">
        <v>11.178518</v>
      </c>
      <c r="AQ84">
        <v>60.351782</v>
      </c>
      <c r="AR84">
        <v>38.535781999999998</v>
      </c>
      <c r="AS84">
        <v>28.69473</v>
      </c>
      <c r="AT84">
        <v>12.942996000000001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67.98</v>
      </c>
      <c r="BA84">
        <f t="shared" si="4"/>
        <v>2745.3658460000011</v>
      </c>
      <c r="BD84">
        <v>21.82</v>
      </c>
      <c r="BE84">
        <v>3.62</v>
      </c>
      <c r="BF84">
        <v>0.68</v>
      </c>
      <c r="BG84">
        <v>1.75</v>
      </c>
      <c r="BH84">
        <v>5.42</v>
      </c>
      <c r="BI84">
        <v>4.46</v>
      </c>
      <c r="BJ84">
        <v>2.9</v>
      </c>
      <c r="BK84">
        <v>3.43</v>
      </c>
      <c r="BL84">
        <v>0.95</v>
      </c>
      <c r="BM84">
        <v>0</v>
      </c>
      <c r="BN84">
        <v>0.48</v>
      </c>
      <c r="BO84">
        <v>14.54</v>
      </c>
      <c r="BP84">
        <v>2.2599999999999998</v>
      </c>
      <c r="BQ84">
        <v>4.1500000000000004</v>
      </c>
      <c r="BR84">
        <v>1.0900000000000001</v>
      </c>
      <c r="BS84">
        <v>0.43</v>
      </c>
      <c r="BT84">
        <v>0</v>
      </c>
      <c r="BU84">
        <v>0</v>
      </c>
      <c r="BV84">
        <v>0</v>
      </c>
      <c r="BW84">
        <f t="shared" si="5"/>
        <v>67.98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208.97798499999999</v>
      </c>
      <c r="L85">
        <v>633.29433700000004</v>
      </c>
      <c r="M85">
        <v>44.601599999999998</v>
      </c>
      <c r="N85">
        <v>114.53400000000001</v>
      </c>
      <c r="O85">
        <v>119.90619</v>
      </c>
      <c r="P85">
        <v>120.7152</v>
      </c>
      <c r="Q85">
        <v>21.156672</v>
      </c>
      <c r="R85">
        <v>41.101441000000001</v>
      </c>
      <c r="S85">
        <v>25.587841000000001</v>
      </c>
      <c r="T85">
        <v>0</v>
      </c>
      <c r="U85">
        <v>338.36615999999998</v>
      </c>
      <c r="V85">
        <v>20.099807999999999</v>
      </c>
      <c r="W85">
        <v>29.42736</v>
      </c>
      <c r="X85">
        <v>143.03115</v>
      </c>
      <c r="Y85">
        <v>0</v>
      </c>
      <c r="Z85">
        <v>19.063693000000001</v>
      </c>
      <c r="AA85">
        <v>40.866777999999996</v>
      </c>
      <c r="AB85">
        <v>39.679037999999998</v>
      </c>
      <c r="AC85">
        <v>29.632527</v>
      </c>
      <c r="AD85">
        <v>35.479312</v>
      </c>
      <c r="AE85">
        <v>50.506270000000001</v>
      </c>
      <c r="AF85">
        <v>29.254383000000001</v>
      </c>
      <c r="AG85">
        <v>35.932988000000002</v>
      </c>
      <c r="AH85">
        <v>149.9898</v>
      </c>
      <c r="AI85">
        <v>63.443061</v>
      </c>
      <c r="AJ85">
        <v>0</v>
      </c>
      <c r="AK85">
        <v>48.724727000000001</v>
      </c>
      <c r="AL85">
        <v>76.951915999999997</v>
      </c>
      <c r="AM85">
        <v>15.354623999999999</v>
      </c>
      <c r="AN85">
        <v>0.90887399999999996</v>
      </c>
      <c r="AO85">
        <v>24.230304</v>
      </c>
      <c r="AP85">
        <v>11.178518</v>
      </c>
      <c r="AQ85">
        <v>60.351782</v>
      </c>
      <c r="AR85">
        <v>38.535781999999998</v>
      </c>
      <c r="AS85">
        <v>28.69473</v>
      </c>
      <c r="AT85">
        <v>12.942996000000001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67.860000000000014</v>
      </c>
      <c r="BA85">
        <f t="shared" si="4"/>
        <v>2740.381847000001</v>
      </c>
      <c r="BD85">
        <v>21.82</v>
      </c>
      <c r="BE85">
        <v>3.62</v>
      </c>
      <c r="BF85">
        <v>0.62</v>
      </c>
      <c r="BG85">
        <v>1.75</v>
      </c>
      <c r="BH85">
        <v>5.42</v>
      </c>
      <c r="BI85">
        <v>4.46</v>
      </c>
      <c r="BJ85">
        <v>2.9</v>
      </c>
      <c r="BK85">
        <v>3.43</v>
      </c>
      <c r="BL85">
        <v>0.95</v>
      </c>
      <c r="BM85">
        <v>0</v>
      </c>
      <c r="BN85">
        <v>0.48</v>
      </c>
      <c r="BO85">
        <v>14.54</v>
      </c>
      <c r="BP85">
        <v>2.2599999999999998</v>
      </c>
      <c r="BQ85">
        <v>4.1500000000000004</v>
      </c>
      <c r="BR85">
        <v>1.0900000000000001</v>
      </c>
      <c r="BS85">
        <v>0.37</v>
      </c>
      <c r="BT85">
        <v>0</v>
      </c>
      <c r="BU85">
        <v>0</v>
      </c>
      <c r="BV85">
        <v>0</v>
      </c>
      <c r="BW85">
        <f t="shared" si="5"/>
        <v>67.860000000000014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208.97798499999999</v>
      </c>
      <c r="L86">
        <v>633.29433700000004</v>
      </c>
      <c r="M86">
        <v>44.601599999999998</v>
      </c>
      <c r="N86">
        <v>114.53400000000001</v>
      </c>
      <c r="O86">
        <v>119.90619</v>
      </c>
      <c r="P86">
        <v>120.7152</v>
      </c>
      <c r="Q86">
        <v>21.156672</v>
      </c>
      <c r="R86">
        <v>41.101441000000001</v>
      </c>
      <c r="S86">
        <v>25.587841000000001</v>
      </c>
      <c r="T86">
        <v>0</v>
      </c>
      <c r="U86">
        <v>338.36615999999998</v>
      </c>
      <c r="V86">
        <v>20.099807999999999</v>
      </c>
      <c r="W86">
        <v>29.42736</v>
      </c>
      <c r="X86">
        <v>143.03115</v>
      </c>
      <c r="Y86">
        <v>0</v>
      </c>
      <c r="Z86">
        <v>19.063693000000001</v>
      </c>
      <c r="AA86">
        <v>40.866777999999996</v>
      </c>
      <c r="AB86">
        <v>39.679037999999998</v>
      </c>
      <c r="AC86">
        <v>29.632527</v>
      </c>
      <c r="AD86">
        <v>35.479312</v>
      </c>
      <c r="AE86">
        <v>50.506270000000001</v>
      </c>
      <c r="AF86">
        <v>29.254383000000001</v>
      </c>
      <c r="AG86">
        <v>35.932988000000002</v>
      </c>
      <c r="AH86">
        <v>149.9898</v>
      </c>
      <c r="AI86">
        <v>7.405805</v>
      </c>
      <c r="AJ86">
        <v>0</v>
      </c>
      <c r="AK86">
        <v>48.724727000000001</v>
      </c>
      <c r="AL86">
        <v>76.951915999999997</v>
      </c>
      <c r="AM86">
        <v>15.354623999999999</v>
      </c>
      <c r="AN86">
        <v>0.90887399999999996</v>
      </c>
      <c r="AO86">
        <v>24.230304</v>
      </c>
      <c r="AP86">
        <v>11.178518</v>
      </c>
      <c r="AQ86">
        <v>60.351782</v>
      </c>
      <c r="AR86">
        <v>38.535781999999998</v>
      </c>
      <c r="AS86">
        <v>28.69473</v>
      </c>
      <c r="AT86">
        <v>12.942996000000001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67.98</v>
      </c>
      <c r="BA86">
        <f t="shared" si="4"/>
        <v>2684.4645910000008</v>
      </c>
      <c r="BD86">
        <v>21.82</v>
      </c>
      <c r="BE86">
        <v>3.62</v>
      </c>
      <c r="BF86">
        <v>0.68</v>
      </c>
      <c r="BG86">
        <v>1.75</v>
      </c>
      <c r="BH86">
        <v>5.42</v>
      </c>
      <c r="BI86">
        <v>4.46</v>
      </c>
      <c r="BJ86">
        <v>2.9</v>
      </c>
      <c r="BK86">
        <v>3.43</v>
      </c>
      <c r="BL86">
        <v>0.95</v>
      </c>
      <c r="BM86">
        <v>0</v>
      </c>
      <c r="BN86">
        <v>0.48</v>
      </c>
      <c r="BO86">
        <v>14.54</v>
      </c>
      <c r="BP86">
        <v>2.2599999999999998</v>
      </c>
      <c r="BQ86">
        <v>4.1500000000000004</v>
      </c>
      <c r="BR86">
        <v>1.0900000000000001</v>
      </c>
      <c r="BS86">
        <v>0.43</v>
      </c>
      <c r="BT86">
        <v>0</v>
      </c>
      <c r="BU86">
        <v>0</v>
      </c>
      <c r="BV86">
        <v>0</v>
      </c>
      <c r="BW86">
        <f t="shared" si="5"/>
        <v>67.98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208.97798499999999</v>
      </c>
      <c r="L87">
        <v>633.29433700000004</v>
      </c>
      <c r="M87">
        <v>44.601599999999998</v>
      </c>
      <c r="N87">
        <v>114.53400000000001</v>
      </c>
      <c r="O87">
        <v>119.90619</v>
      </c>
      <c r="P87">
        <v>120.7152</v>
      </c>
      <c r="Q87">
        <v>21.156672</v>
      </c>
      <c r="R87">
        <v>41.101441000000001</v>
      </c>
      <c r="S87">
        <v>25.587841000000001</v>
      </c>
      <c r="T87">
        <v>0</v>
      </c>
      <c r="U87">
        <v>338.36615999999998</v>
      </c>
      <c r="V87">
        <v>20.099807999999999</v>
      </c>
      <c r="W87">
        <v>32.370095999999997</v>
      </c>
      <c r="X87">
        <v>143.03115</v>
      </c>
      <c r="Y87">
        <v>0</v>
      </c>
      <c r="Z87">
        <v>6.3545639999999999</v>
      </c>
      <c r="AA87">
        <v>40.866777999999996</v>
      </c>
      <c r="AB87">
        <v>38.309012000000003</v>
      </c>
      <c r="AC87">
        <v>28.179299</v>
      </c>
      <c r="AD87">
        <v>35.479312</v>
      </c>
      <c r="AE87">
        <v>47.933684999999997</v>
      </c>
      <c r="AF87">
        <v>25.812691000000001</v>
      </c>
      <c r="AG87">
        <v>35.932988000000002</v>
      </c>
      <c r="AH87">
        <v>148.29110900000001</v>
      </c>
      <c r="AI87">
        <v>3.0857519999999998</v>
      </c>
      <c r="AJ87">
        <v>0</v>
      </c>
      <c r="AK87">
        <v>48.724727000000001</v>
      </c>
      <c r="AL87">
        <v>76.951915999999997</v>
      </c>
      <c r="AM87">
        <v>15.354623999999999</v>
      </c>
      <c r="AN87">
        <v>0.90887399999999996</v>
      </c>
      <c r="AO87">
        <v>24.230304</v>
      </c>
      <c r="AP87">
        <v>11.178518</v>
      </c>
      <c r="AQ87">
        <v>60.351782</v>
      </c>
      <c r="AR87">
        <v>38.535781999999998</v>
      </c>
      <c r="AS87">
        <v>28.69473</v>
      </c>
      <c r="AT87">
        <v>12.942996000000001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67.91</v>
      </c>
      <c r="BA87">
        <f t="shared" si="4"/>
        <v>2659.7719230000012</v>
      </c>
      <c r="BD87">
        <v>21.82</v>
      </c>
      <c r="BE87">
        <v>3.62</v>
      </c>
      <c r="BF87">
        <v>0.83</v>
      </c>
      <c r="BG87">
        <v>1.75</v>
      </c>
      <c r="BH87">
        <v>5.42</v>
      </c>
      <c r="BI87">
        <v>4.46</v>
      </c>
      <c r="BJ87">
        <v>2.9</v>
      </c>
      <c r="BK87">
        <v>3.43</v>
      </c>
      <c r="BL87">
        <v>0.79</v>
      </c>
      <c r="BM87">
        <v>0</v>
      </c>
      <c r="BN87">
        <v>0.48</v>
      </c>
      <c r="BO87">
        <v>14.54</v>
      </c>
      <c r="BP87">
        <v>2.2599999999999998</v>
      </c>
      <c r="BQ87">
        <v>4.1500000000000004</v>
      </c>
      <c r="BR87">
        <v>1.0900000000000001</v>
      </c>
      <c r="BS87">
        <v>0.37</v>
      </c>
      <c r="BT87">
        <v>0</v>
      </c>
      <c r="BU87">
        <v>0</v>
      </c>
      <c r="BV87">
        <v>0</v>
      </c>
      <c r="BW87">
        <f t="shared" si="5"/>
        <v>67.91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208.97798499999999</v>
      </c>
      <c r="L88">
        <v>633.29433700000004</v>
      </c>
      <c r="M88">
        <v>44.601599999999998</v>
      </c>
      <c r="N88">
        <v>114.53400000000001</v>
      </c>
      <c r="O88">
        <v>119.90619</v>
      </c>
      <c r="P88">
        <v>120.7152</v>
      </c>
      <c r="Q88">
        <v>21.156672</v>
      </c>
      <c r="R88">
        <v>41.101441000000001</v>
      </c>
      <c r="S88">
        <v>25.587841000000001</v>
      </c>
      <c r="T88">
        <v>0</v>
      </c>
      <c r="U88">
        <v>338.36615999999998</v>
      </c>
      <c r="V88">
        <v>20.099807999999999</v>
      </c>
      <c r="W88">
        <v>32.370095999999997</v>
      </c>
      <c r="X88">
        <v>143.03115</v>
      </c>
      <c r="Y88">
        <v>0</v>
      </c>
      <c r="Z88">
        <v>6.3545639999999999</v>
      </c>
      <c r="AA88">
        <v>40.866777999999996</v>
      </c>
      <c r="AB88">
        <v>38.309012000000003</v>
      </c>
      <c r="AC88">
        <v>28.179299</v>
      </c>
      <c r="AD88">
        <v>35.479312</v>
      </c>
      <c r="AE88">
        <v>47.933684999999997</v>
      </c>
      <c r="AF88">
        <v>25.812691000000001</v>
      </c>
      <c r="AG88">
        <v>35.932988000000002</v>
      </c>
      <c r="AH88">
        <v>148.29110900000001</v>
      </c>
      <c r="AI88">
        <v>3.0857519999999998</v>
      </c>
      <c r="AJ88">
        <v>0</v>
      </c>
      <c r="AK88">
        <v>48.724727000000001</v>
      </c>
      <c r="AL88">
        <v>76.951915999999997</v>
      </c>
      <c r="AM88">
        <v>15.354623999999999</v>
      </c>
      <c r="AN88">
        <v>0.90887399999999996</v>
      </c>
      <c r="AO88">
        <v>24.230304</v>
      </c>
      <c r="AP88">
        <v>11.178518</v>
      </c>
      <c r="AQ88">
        <v>60.351782</v>
      </c>
      <c r="AR88">
        <v>38.535781999999998</v>
      </c>
      <c r="AS88">
        <v>28.69473</v>
      </c>
      <c r="AT88">
        <v>12.942996000000001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67.859999999999985</v>
      </c>
      <c r="BA88">
        <f t="shared" si="4"/>
        <v>2659.7219230000014</v>
      </c>
      <c r="BD88">
        <v>21.82</v>
      </c>
      <c r="BE88">
        <v>3.62</v>
      </c>
      <c r="BF88">
        <v>0.83</v>
      </c>
      <c r="BG88">
        <v>1.75</v>
      </c>
      <c r="BH88">
        <v>5.42</v>
      </c>
      <c r="BI88">
        <v>4.46</v>
      </c>
      <c r="BJ88">
        <v>2.9</v>
      </c>
      <c r="BK88">
        <v>3.43</v>
      </c>
      <c r="BL88">
        <v>0.79</v>
      </c>
      <c r="BM88">
        <v>0</v>
      </c>
      <c r="BN88">
        <v>0.48</v>
      </c>
      <c r="BO88">
        <v>14.54</v>
      </c>
      <c r="BP88">
        <v>2.2599999999999998</v>
      </c>
      <c r="BQ88">
        <v>4.1500000000000004</v>
      </c>
      <c r="BR88">
        <v>1.0900000000000001</v>
      </c>
      <c r="BS88">
        <v>0.32</v>
      </c>
      <c r="BT88">
        <v>0</v>
      </c>
      <c r="BU88">
        <v>0</v>
      </c>
      <c r="BV88">
        <v>0</v>
      </c>
      <c r="BW88">
        <f t="shared" si="5"/>
        <v>67.859999999999985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208.97798499999999</v>
      </c>
      <c r="L89">
        <v>633.29433700000004</v>
      </c>
      <c r="M89">
        <v>44.601599999999998</v>
      </c>
      <c r="N89">
        <v>114.53400000000001</v>
      </c>
      <c r="O89">
        <v>119.90619</v>
      </c>
      <c r="P89">
        <v>120.7152</v>
      </c>
      <c r="Q89">
        <v>21.156672</v>
      </c>
      <c r="R89">
        <v>41.101441000000001</v>
      </c>
      <c r="S89">
        <v>25.587841000000001</v>
      </c>
      <c r="T89">
        <v>0</v>
      </c>
      <c r="U89">
        <v>338.36615999999998</v>
      </c>
      <c r="V89">
        <v>20.099807999999999</v>
      </c>
      <c r="W89">
        <v>33.741410999999999</v>
      </c>
      <c r="X89">
        <v>143.03115</v>
      </c>
      <c r="Y89">
        <v>0</v>
      </c>
      <c r="Z89">
        <v>6.3545639999999999</v>
      </c>
      <c r="AA89">
        <v>40.866777999999996</v>
      </c>
      <c r="AB89">
        <v>38.309012000000003</v>
      </c>
      <c r="AC89">
        <v>28.179299</v>
      </c>
      <c r="AD89">
        <v>35.479312</v>
      </c>
      <c r="AE89">
        <v>47.933684999999997</v>
      </c>
      <c r="AF89">
        <v>25.812691000000001</v>
      </c>
      <c r="AG89">
        <v>35.932988000000002</v>
      </c>
      <c r="AH89">
        <v>148.29110900000001</v>
      </c>
      <c r="AI89">
        <v>3.0857519999999998</v>
      </c>
      <c r="AJ89">
        <v>0</v>
      </c>
      <c r="AK89">
        <v>48.724727000000001</v>
      </c>
      <c r="AL89">
        <v>76.951915999999997</v>
      </c>
      <c r="AM89">
        <v>15.354623999999999</v>
      </c>
      <c r="AN89">
        <v>0.90887399999999996</v>
      </c>
      <c r="AO89">
        <v>24.230304</v>
      </c>
      <c r="AP89">
        <v>11.178518</v>
      </c>
      <c r="AQ89">
        <v>60.351782</v>
      </c>
      <c r="AR89">
        <v>38.535781999999998</v>
      </c>
      <c r="AS89">
        <v>29.999036</v>
      </c>
      <c r="AT89">
        <v>12.942996000000001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67.78</v>
      </c>
      <c r="BA89">
        <f t="shared" si="4"/>
        <v>2662.3175440000009</v>
      </c>
      <c r="BD89">
        <v>21.82</v>
      </c>
      <c r="BE89">
        <v>3.62</v>
      </c>
      <c r="BF89">
        <v>0.8</v>
      </c>
      <c r="BG89">
        <v>1.75</v>
      </c>
      <c r="BH89">
        <v>5.42</v>
      </c>
      <c r="BI89">
        <v>4.46</v>
      </c>
      <c r="BJ89">
        <v>2.9</v>
      </c>
      <c r="BK89">
        <v>3.43</v>
      </c>
      <c r="BL89">
        <v>0.79</v>
      </c>
      <c r="BM89">
        <v>0</v>
      </c>
      <c r="BN89">
        <v>0.48</v>
      </c>
      <c r="BO89">
        <v>14.54</v>
      </c>
      <c r="BP89">
        <v>2.2599999999999998</v>
      </c>
      <c r="BQ89">
        <v>4.1500000000000004</v>
      </c>
      <c r="BR89">
        <v>1.0900000000000001</v>
      </c>
      <c r="BS89">
        <v>0.27</v>
      </c>
      <c r="BT89">
        <v>0</v>
      </c>
      <c r="BU89">
        <v>0</v>
      </c>
      <c r="BV89">
        <v>0</v>
      </c>
      <c r="BW89">
        <f t="shared" si="5"/>
        <v>67.78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208.97798499999999</v>
      </c>
      <c r="L90">
        <v>633.29433700000004</v>
      </c>
      <c r="M90">
        <v>44.601599999999998</v>
      </c>
      <c r="N90">
        <v>114.53400000000001</v>
      </c>
      <c r="O90">
        <v>119.90619</v>
      </c>
      <c r="P90">
        <v>120.7152</v>
      </c>
      <c r="Q90">
        <v>21.156672</v>
      </c>
      <c r="R90">
        <v>41.101441000000001</v>
      </c>
      <c r="S90">
        <v>25.587841000000001</v>
      </c>
      <c r="T90">
        <v>0</v>
      </c>
      <c r="U90">
        <v>338.36615999999998</v>
      </c>
      <c r="V90">
        <v>20.099807999999999</v>
      </c>
      <c r="W90">
        <v>33.741410999999999</v>
      </c>
      <c r="X90">
        <v>143.03115</v>
      </c>
      <c r="Y90">
        <v>0</v>
      </c>
      <c r="Z90">
        <v>6.3545639999999999</v>
      </c>
      <c r="AA90">
        <v>40.866777999999996</v>
      </c>
      <c r="AB90">
        <v>38.309012000000003</v>
      </c>
      <c r="AC90">
        <v>28.179299</v>
      </c>
      <c r="AD90">
        <v>35.479312</v>
      </c>
      <c r="AE90">
        <v>47.933684999999997</v>
      </c>
      <c r="AF90">
        <v>25.812691000000001</v>
      </c>
      <c r="AG90">
        <v>35.932988000000002</v>
      </c>
      <c r="AH90">
        <v>148.29110900000001</v>
      </c>
      <c r="AI90">
        <v>3.0857519999999998</v>
      </c>
      <c r="AJ90">
        <v>0</v>
      </c>
      <c r="AK90">
        <v>48.724727000000001</v>
      </c>
      <c r="AL90">
        <v>76.951915999999997</v>
      </c>
      <c r="AM90">
        <v>15.354623999999999</v>
      </c>
      <c r="AN90">
        <v>0.90887399999999996</v>
      </c>
      <c r="AO90">
        <v>24.230304</v>
      </c>
      <c r="AP90">
        <v>11.178518</v>
      </c>
      <c r="AQ90">
        <v>60.351782</v>
      </c>
      <c r="AR90">
        <v>38.535781999999998</v>
      </c>
      <c r="AS90">
        <v>29.999036</v>
      </c>
      <c r="AT90">
        <v>12.942996000000001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67.759999999999991</v>
      </c>
      <c r="BA90">
        <f t="shared" si="4"/>
        <v>2662.2975440000009</v>
      </c>
      <c r="BD90">
        <v>21.82</v>
      </c>
      <c r="BE90">
        <v>3.62</v>
      </c>
      <c r="BF90">
        <v>0.83</v>
      </c>
      <c r="BG90">
        <v>1.75</v>
      </c>
      <c r="BH90">
        <v>5.42</v>
      </c>
      <c r="BI90">
        <v>4.46</v>
      </c>
      <c r="BJ90">
        <v>2.9</v>
      </c>
      <c r="BK90">
        <v>3.43</v>
      </c>
      <c r="BL90">
        <v>0.79</v>
      </c>
      <c r="BM90">
        <v>0</v>
      </c>
      <c r="BN90">
        <v>0.48</v>
      </c>
      <c r="BO90">
        <v>14.54</v>
      </c>
      <c r="BP90">
        <v>2.2599999999999998</v>
      </c>
      <c r="BQ90">
        <v>4.1500000000000004</v>
      </c>
      <c r="BR90">
        <v>1.0900000000000001</v>
      </c>
      <c r="BS90">
        <v>0.22</v>
      </c>
      <c r="BT90">
        <v>0</v>
      </c>
      <c r="BU90">
        <v>0</v>
      </c>
      <c r="BV90">
        <v>0</v>
      </c>
      <c r="BW90">
        <f t="shared" si="5"/>
        <v>67.759999999999991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208.97798499999999</v>
      </c>
      <c r="L91">
        <v>633.29433700000004</v>
      </c>
      <c r="M91">
        <v>44.601599999999998</v>
      </c>
      <c r="N91">
        <v>114.53400000000001</v>
      </c>
      <c r="O91">
        <v>119.90619</v>
      </c>
      <c r="P91">
        <v>120.7152</v>
      </c>
      <c r="Q91">
        <v>21.156672</v>
      </c>
      <c r="R91">
        <v>41.101441000000001</v>
      </c>
      <c r="S91">
        <v>25.587841000000001</v>
      </c>
      <c r="T91">
        <v>0</v>
      </c>
      <c r="U91">
        <v>338.36615999999998</v>
      </c>
      <c r="V91">
        <v>20.099807999999999</v>
      </c>
      <c r="W91">
        <v>31.193002</v>
      </c>
      <c r="X91">
        <v>143.03115</v>
      </c>
      <c r="Y91">
        <v>0</v>
      </c>
      <c r="Z91">
        <v>19.063693000000001</v>
      </c>
      <c r="AA91">
        <v>40.866777999999996</v>
      </c>
      <c r="AB91">
        <v>39.679037999999998</v>
      </c>
      <c r="AC91">
        <v>29.632527</v>
      </c>
      <c r="AD91">
        <v>35.479312</v>
      </c>
      <c r="AE91">
        <v>50.506270000000001</v>
      </c>
      <c r="AF91">
        <v>29.254383000000001</v>
      </c>
      <c r="AG91">
        <v>35.932988000000002</v>
      </c>
      <c r="AH91">
        <v>149.9898</v>
      </c>
      <c r="AI91">
        <v>3.0857519999999998</v>
      </c>
      <c r="AJ91">
        <v>0</v>
      </c>
      <c r="AK91">
        <v>48.724727000000001</v>
      </c>
      <c r="AL91">
        <v>76.951915999999997</v>
      </c>
      <c r="AM91">
        <v>15.354623999999999</v>
      </c>
      <c r="AN91">
        <v>0.90887399999999996</v>
      </c>
      <c r="AO91">
        <v>24.230304</v>
      </c>
      <c r="AP91">
        <v>11.178518</v>
      </c>
      <c r="AQ91">
        <v>60.351782</v>
      </c>
      <c r="AR91">
        <v>49.775385999999997</v>
      </c>
      <c r="AS91">
        <v>29.999036</v>
      </c>
      <c r="AT91">
        <v>12.942996000000001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68.099999999999994</v>
      </c>
      <c r="BA91">
        <f t="shared" si="4"/>
        <v>2694.5740900000005</v>
      </c>
      <c r="BD91">
        <v>21.82</v>
      </c>
      <c r="BE91">
        <v>3.69</v>
      </c>
      <c r="BF91">
        <v>0.81</v>
      </c>
      <c r="BG91">
        <v>1.79</v>
      </c>
      <c r="BH91">
        <v>5.42</v>
      </c>
      <c r="BI91">
        <v>4.46</v>
      </c>
      <c r="BJ91">
        <v>2.9</v>
      </c>
      <c r="BK91">
        <v>3.51</v>
      </c>
      <c r="BL91">
        <v>0.85</v>
      </c>
      <c r="BM91">
        <v>0</v>
      </c>
      <c r="BN91">
        <v>0.48</v>
      </c>
      <c r="BO91">
        <v>14.54</v>
      </c>
      <c r="BP91">
        <v>2.31</v>
      </c>
      <c r="BQ91">
        <v>4.28</v>
      </c>
      <c r="BR91">
        <v>1.05</v>
      </c>
      <c r="BS91">
        <v>0.19</v>
      </c>
      <c r="BT91">
        <v>0</v>
      </c>
      <c r="BU91">
        <v>0</v>
      </c>
      <c r="BV91">
        <v>0</v>
      </c>
      <c r="BW91">
        <f t="shared" si="5"/>
        <v>68.099999999999994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208.97798499999999</v>
      </c>
      <c r="L92">
        <v>633.29433700000004</v>
      </c>
      <c r="M92">
        <v>44.601599999999998</v>
      </c>
      <c r="N92">
        <v>114.53400000000001</v>
      </c>
      <c r="O92">
        <v>119.90619</v>
      </c>
      <c r="P92">
        <v>120.7152</v>
      </c>
      <c r="Q92">
        <v>21.156672</v>
      </c>
      <c r="R92">
        <v>41.101441000000001</v>
      </c>
      <c r="S92">
        <v>25.587841000000001</v>
      </c>
      <c r="T92">
        <v>0</v>
      </c>
      <c r="U92">
        <v>338.36615999999998</v>
      </c>
      <c r="V92">
        <v>20.099807999999999</v>
      </c>
      <c r="W92">
        <v>30.015906999999999</v>
      </c>
      <c r="X92">
        <v>143.03115</v>
      </c>
      <c r="Y92">
        <v>0</v>
      </c>
      <c r="Z92">
        <v>19.063693000000001</v>
      </c>
      <c r="AA92">
        <v>40.866777999999996</v>
      </c>
      <c r="AB92">
        <v>39.679037999999998</v>
      </c>
      <c r="AC92">
        <v>29.632527</v>
      </c>
      <c r="AD92">
        <v>35.479312</v>
      </c>
      <c r="AE92">
        <v>50.506270000000001</v>
      </c>
      <c r="AF92">
        <v>29.254383000000001</v>
      </c>
      <c r="AG92">
        <v>35.932988000000002</v>
      </c>
      <c r="AH92">
        <v>149.9898</v>
      </c>
      <c r="AI92">
        <v>3.0857519999999998</v>
      </c>
      <c r="AJ92">
        <v>0</v>
      </c>
      <c r="AK92">
        <v>48.724727000000001</v>
      </c>
      <c r="AL92">
        <v>76.951915999999997</v>
      </c>
      <c r="AM92">
        <v>15.354623999999999</v>
      </c>
      <c r="AN92">
        <v>0.90887399999999996</v>
      </c>
      <c r="AO92">
        <v>24.230304</v>
      </c>
      <c r="AP92">
        <v>11.178518</v>
      </c>
      <c r="AQ92">
        <v>60.351782</v>
      </c>
      <c r="AR92">
        <v>49.775385999999997</v>
      </c>
      <c r="AS92">
        <v>29.999036</v>
      </c>
      <c r="AT92">
        <v>12.942996000000001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68.099999999999994</v>
      </c>
      <c r="BA92">
        <f t="shared" si="4"/>
        <v>2693.3969950000005</v>
      </c>
      <c r="BD92">
        <v>21.82</v>
      </c>
      <c r="BE92">
        <v>3.69</v>
      </c>
      <c r="BF92">
        <v>0.81</v>
      </c>
      <c r="BG92">
        <v>1.79</v>
      </c>
      <c r="BH92">
        <v>5.42</v>
      </c>
      <c r="BI92">
        <v>4.46</v>
      </c>
      <c r="BJ92">
        <v>2.9</v>
      </c>
      <c r="BK92">
        <v>3.51</v>
      </c>
      <c r="BL92">
        <v>0.85</v>
      </c>
      <c r="BM92">
        <v>0</v>
      </c>
      <c r="BN92">
        <v>0.48</v>
      </c>
      <c r="BO92">
        <v>14.54</v>
      </c>
      <c r="BP92">
        <v>2.31</v>
      </c>
      <c r="BQ92">
        <v>4.28</v>
      </c>
      <c r="BR92">
        <v>1.05</v>
      </c>
      <c r="BS92">
        <v>0.19</v>
      </c>
      <c r="BT92">
        <v>0</v>
      </c>
      <c r="BU92">
        <v>0</v>
      </c>
      <c r="BV92">
        <v>0</v>
      </c>
      <c r="BW92">
        <f t="shared" si="5"/>
        <v>68.099999999999994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208.97798499999999</v>
      </c>
      <c r="L93">
        <v>633.29433700000004</v>
      </c>
      <c r="M93">
        <v>44.601599999999998</v>
      </c>
      <c r="N93">
        <v>114.53400000000001</v>
      </c>
      <c r="O93">
        <v>119.90619</v>
      </c>
      <c r="P93">
        <v>120.7152</v>
      </c>
      <c r="Q93">
        <v>21.156672</v>
      </c>
      <c r="R93">
        <v>41.101441000000001</v>
      </c>
      <c r="S93">
        <v>25.587841000000001</v>
      </c>
      <c r="T93">
        <v>0</v>
      </c>
      <c r="U93">
        <v>338.36615999999998</v>
      </c>
      <c r="V93">
        <v>20.099807999999999</v>
      </c>
      <c r="W93">
        <v>31.781548999999998</v>
      </c>
      <c r="X93">
        <v>143.03115</v>
      </c>
      <c r="Y93">
        <v>0</v>
      </c>
      <c r="Z93">
        <v>19.063693000000001</v>
      </c>
      <c r="AA93">
        <v>40.866777999999996</v>
      </c>
      <c r="AB93">
        <v>39.679037999999998</v>
      </c>
      <c r="AC93">
        <v>29.632527</v>
      </c>
      <c r="AD93">
        <v>35.479312</v>
      </c>
      <c r="AE93">
        <v>50.506270000000001</v>
      </c>
      <c r="AF93">
        <v>29.254383000000001</v>
      </c>
      <c r="AG93">
        <v>35.932988000000002</v>
      </c>
      <c r="AH93">
        <v>149.9898</v>
      </c>
      <c r="AI93">
        <v>13.577309</v>
      </c>
      <c r="AJ93">
        <v>0</v>
      </c>
      <c r="AK93">
        <v>48.724727000000001</v>
      </c>
      <c r="AL93">
        <v>76.951915999999997</v>
      </c>
      <c r="AM93">
        <v>15.354623999999999</v>
      </c>
      <c r="AN93">
        <v>0.90887399999999996</v>
      </c>
      <c r="AO93">
        <v>26.510802999999999</v>
      </c>
      <c r="AP93">
        <v>11.178518</v>
      </c>
      <c r="AQ93">
        <v>60.351782</v>
      </c>
      <c r="AR93">
        <v>49.775385999999997</v>
      </c>
      <c r="AS93">
        <v>29.999036</v>
      </c>
      <c r="AT93">
        <v>12.942996000000001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68.099999999999994</v>
      </c>
      <c r="BA93">
        <f t="shared" si="4"/>
        <v>2707.9346930000006</v>
      </c>
      <c r="BD93">
        <v>21.82</v>
      </c>
      <c r="BE93">
        <v>3.69</v>
      </c>
      <c r="BF93">
        <v>0.81</v>
      </c>
      <c r="BG93">
        <v>1.79</v>
      </c>
      <c r="BH93">
        <v>5.42</v>
      </c>
      <c r="BI93">
        <v>4.46</v>
      </c>
      <c r="BJ93">
        <v>2.9</v>
      </c>
      <c r="BK93">
        <v>3.51</v>
      </c>
      <c r="BL93">
        <v>0.85</v>
      </c>
      <c r="BM93">
        <v>0</v>
      </c>
      <c r="BN93">
        <v>0.48</v>
      </c>
      <c r="BO93">
        <v>14.54</v>
      </c>
      <c r="BP93">
        <v>2.31</v>
      </c>
      <c r="BQ93">
        <v>4.28</v>
      </c>
      <c r="BR93">
        <v>1.05</v>
      </c>
      <c r="BS93">
        <v>0.19</v>
      </c>
      <c r="BT93">
        <v>0</v>
      </c>
      <c r="BU93">
        <v>0</v>
      </c>
      <c r="BV93">
        <v>0</v>
      </c>
      <c r="BW93">
        <f t="shared" si="5"/>
        <v>68.099999999999994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208.97798499999999</v>
      </c>
      <c r="L94">
        <v>633.29433700000004</v>
      </c>
      <c r="M94">
        <v>44.601599999999998</v>
      </c>
      <c r="N94">
        <v>114.53400000000001</v>
      </c>
      <c r="O94">
        <v>119.90619</v>
      </c>
      <c r="P94">
        <v>120.7152</v>
      </c>
      <c r="Q94">
        <v>21.156672</v>
      </c>
      <c r="R94">
        <v>41.101441000000001</v>
      </c>
      <c r="S94">
        <v>25.587841000000001</v>
      </c>
      <c r="T94">
        <v>0</v>
      </c>
      <c r="U94">
        <v>338.36615999999998</v>
      </c>
      <c r="V94">
        <v>20.099807999999999</v>
      </c>
      <c r="W94">
        <v>33.741410999999999</v>
      </c>
      <c r="X94">
        <v>143.03115</v>
      </c>
      <c r="Y94">
        <v>0</v>
      </c>
      <c r="Z94">
        <v>19.063693000000001</v>
      </c>
      <c r="AA94">
        <v>40.866777999999996</v>
      </c>
      <c r="AB94">
        <v>39.679037999999998</v>
      </c>
      <c r="AC94">
        <v>29.632527</v>
      </c>
      <c r="AD94">
        <v>35.479312</v>
      </c>
      <c r="AE94">
        <v>50.506270000000001</v>
      </c>
      <c r="AF94">
        <v>29.254383000000001</v>
      </c>
      <c r="AG94">
        <v>35.932988000000002</v>
      </c>
      <c r="AH94">
        <v>149.9898</v>
      </c>
      <c r="AI94">
        <v>13.577309</v>
      </c>
      <c r="AJ94">
        <v>0</v>
      </c>
      <c r="AK94">
        <v>48.724727000000001</v>
      </c>
      <c r="AL94">
        <v>76.951915999999997</v>
      </c>
      <c r="AM94">
        <v>15.354623999999999</v>
      </c>
      <c r="AN94">
        <v>0.90887399999999996</v>
      </c>
      <c r="AO94">
        <v>26.510802999999999</v>
      </c>
      <c r="AP94">
        <v>11.178518</v>
      </c>
      <c r="AQ94">
        <v>60.351782</v>
      </c>
      <c r="AR94">
        <v>38.535781999999998</v>
      </c>
      <c r="AS94">
        <v>29.999036</v>
      </c>
      <c r="AT94">
        <v>12.942996000000001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68.02</v>
      </c>
      <c r="BA94">
        <f t="shared" si="4"/>
        <v>2698.5749510000005</v>
      </c>
      <c r="BD94">
        <v>21.82</v>
      </c>
      <c r="BE94">
        <v>3.69</v>
      </c>
      <c r="BF94">
        <v>0.81</v>
      </c>
      <c r="BG94">
        <v>1.79</v>
      </c>
      <c r="BH94">
        <v>5.42</v>
      </c>
      <c r="BI94">
        <v>4.46</v>
      </c>
      <c r="BJ94">
        <v>2.9</v>
      </c>
      <c r="BK94">
        <v>3.45</v>
      </c>
      <c r="BL94">
        <v>0.83</v>
      </c>
      <c r="BM94">
        <v>0</v>
      </c>
      <c r="BN94">
        <v>0.48</v>
      </c>
      <c r="BO94">
        <v>14.54</v>
      </c>
      <c r="BP94">
        <v>2.31</v>
      </c>
      <c r="BQ94">
        <v>4.28</v>
      </c>
      <c r="BR94">
        <v>1.05</v>
      </c>
      <c r="BS94">
        <v>0.19</v>
      </c>
      <c r="BT94">
        <v>0</v>
      </c>
      <c r="BU94">
        <v>0</v>
      </c>
      <c r="BV94">
        <v>0</v>
      </c>
      <c r="BW94">
        <f t="shared" si="5"/>
        <v>68.02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208.97798499999999</v>
      </c>
      <c r="L95">
        <v>633.29433700000004</v>
      </c>
      <c r="M95">
        <v>44.601599999999998</v>
      </c>
      <c r="N95">
        <v>114.53400000000001</v>
      </c>
      <c r="O95">
        <v>119.90619</v>
      </c>
      <c r="P95">
        <v>120.7152</v>
      </c>
      <c r="Q95">
        <v>21.156672</v>
      </c>
      <c r="R95">
        <v>41.101441000000001</v>
      </c>
      <c r="S95">
        <v>25.587841000000001</v>
      </c>
      <c r="T95">
        <v>0</v>
      </c>
      <c r="U95">
        <v>338.36615999999998</v>
      </c>
      <c r="V95">
        <v>20.099807999999999</v>
      </c>
      <c r="W95">
        <v>33.741410999999999</v>
      </c>
      <c r="X95">
        <v>143.03115</v>
      </c>
      <c r="Y95">
        <v>0</v>
      </c>
      <c r="Z95">
        <v>12.709129000000001</v>
      </c>
      <c r="AA95">
        <v>40.866777999999996</v>
      </c>
      <c r="AB95">
        <v>38.309012000000003</v>
      </c>
      <c r="AC95">
        <v>28.179299</v>
      </c>
      <c r="AD95">
        <v>35.479312</v>
      </c>
      <c r="AE95">
        <v>47.933684999999997</v>
      </c>
      <c r="AF95">
        <v>28.680768</v>
      </c>
      <c r="AG95">
        <v>35.932988000000002</v>
      </c>
      <c r="AH95">
        <v>148.29110900000001</v>
      </c>
      <c r="AI95">
        <v>13.577309</v>
      </c>
      <c r="AJ95">
        <v>0</v>
      </c>
      <c r="AK95">
        <v>48.724727000000001</v>
      </c>
      <c r="AL95">
        <v>76.951915999999997</v>
      </c>
      <c r="AM95">
        <v>15.354623999999999</v>
      </c>
      <c r="AN95">
        <v>0.90887399999999996</v>
      </c>
      <c r="AO95">
        <v>26.510802999999999</v>
      </c>
      <c r="AP95">
        <v>11.178518</v>
      </c>
      <c r="AQ95">
        <v>60.351782</v>
      </c>
      <c r="AR95">
        <v>36.394905999999999</v>
      </c>
      <c r="AS95">
        <v>28.69473</v>
      </c>
      <c r="AT95">
        <v>12.942996000000001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68.02</v>
      </c>
      <c r="BA95">
        <f t="shared" si="4"/>
        <v>2681.1070600000012</v>
      </c>
      <c r="BD95">
        <v>21.82</v>
      </c>
      <c r="BE95">
        <v>3.69</v>
      </c>
      <c r="BF95">
        <v>0.81</v>
      </c>
      <c r="BG95">
        <v>1.79</v>
      </c>
      <c r="BH95">
        <v>5.42</v>
      </c>
      <c r="BI95">
        <v>4.46</v>
      </c>
      <c r="BJ95">
        <v>2.9</v>
      </c>
      <c r="BK95">
        <v>3.45</v>
      </c>
      <c r="BL95">
        <v>0.83</v>
      </c>
      <c r="BM95">
        <v>0</v>
      </c>
      <c r="BN95">
        <v>0.48</v>
      </c>
      <c r="BO95">
        <v>14.54</v>
      </c>
      <c r="BP95">
        <v>2.31</v>
      </c>
      <c r="BQ95">
        <v>4.28</v>
      </c>
      <c r="BR95">
        <v>1.05</v>
      </c>
      <c r="BS95">
        <v>0.19</v>
      </c>
      <c r="BT95">
        <v>0</v>
      </c>
      <c r="BU95">
        <v>0</v>
      </c>
      <c r="BV95">
        <v>0</v>
      </c>
      <c r="BW95">
        <f t="shared" si="5"/>
        <v>68.02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208.97798499999999</v>
      </c>
      <c r="L96">
        <v>633.29433700000004</v>
      </c>
      <c r="M96">
        <v>44.601599999999998</v>
      </c>
      <c r="N96">
        <v>114.53400000000001</v>
      </c>
      <c r="O96">
        <v>119.90619</v>
      </c>
      <c r="P96">
        <v>120.7152</v>
      </c>
      <c r="Q96">
        <v>21.156672</v>
      </c>
      <c r="R96">
        <v>41.101441000000001</v>
      </c>
      <c r="S96">
        <v>25.587841000000001</v>
      </c>
      <c r="T96">
        <v>0</v>
      </c>
      <c r="U96">
        <v>338.36615999999998</v>
      </c>
      <c r="V96">
        <v>20.099807999999999</v>
      </c>
      <c r="W96">
        <v>33.741410999999999</v>
      </c>
      <c r="X96">
        <v>143.03115</v>
      </c>
      <c r="Y96">
        <v>0</v>
      </c>
      <c r="Z96">
        <v>12.709129000000001</v>
      </c>
      <c r="AA96">
        <v>40.866777999999996</v>
      </c>
      <c r="AB96">
        <v>38.309012000000003</v>
      </c>
      <c r="AC96">
        <v>28.179299</v>
      </c>
      <c r="AD96">
        <v>35.479312</v>
      </c>
      <c r="AE96">
        <v>47.933684999999997</v>
      </c>
      <c r="AF96">
        <v>28.680768</v>
      </c>
      <c r="AG96">
        <v>35.932988000000002</v>
      </c>
      <c r="AH96">
        <v>148.29110900000001</v>
      </c>
      <c r="AI96">
        <v>13.577309</v>
      </c>
      <c r="AJ96">
        <v>0</v>
      </c>
      <c r="AK96">
        <v>48.724727000000001</v>
      </c>
      <c r="AL96">
        <v>76.951915999999997</v>
      </c>
      <c r="AM96">
        <v>15.354623999999999</v>
      </c>
      <c r="AN96">
        <v>0.90887399999999996</v>
      </c>
      <c r="AO96">
        <v>26.510802999999999</v>
      </c>
      <c r="AP96">
        <v>11.178518</v>
      </c>
      <c r="AQ96">
        <v>60.351782</v>
      </c>
      <c r="AR96">
        <v>36.394905999999999</v>
      </c>
      <c r="AS96">
        <v>28.69473</v>
      </c>
      <c r="AT96">
        <v>12.942996000000001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68.02</v>
      </c>
      <c r="BA96">
        <f t="shared" si="4"/>
        <v>2681.1070600000012</v>
      </c>
      <c r="BD96">
        <v>21.82</v>
      </c>
      <c r="BE96">
        <v>3.69</v>
      </c>
      <c r="BF96">
        <v>0.81</v>
      </c>
      <c r="BG96">
        <v>1.79</v>
      </c>
      <c r="BH96">
        <v>5.42</v>
      </c>
      <c r="BI96">
        <v>4.46</v>
      </c>
      <c r="BJ96">
        <v>2.9</v>
      </c>
      <c r="BK96">
        <v>3.45</v>
      </c>
      <c r="BL96">
        <v>0.83</v>
      </c>
      <c r="BM96">
        <v>0</v>
      </c>
      <c r="BN96">
        <v>0.48</v>
      </c>
      <c r="BO96">
        <v>14.54</v>
      </c>
      <c r="BP96">
        <v>2.31</v>
      </c>
      <c r="BQ96">
        <v>4.28</v>
      </c>
      <c r="BR96">
        <v>1.05</v>
      </c>
      <c r="BS96">
        <v>0.19</v>
      </c>
      <c r="BT96">
        <v>0</v>
      </c>
      <c r="BU96">
        <v>0</v>
      </c>
      <c r="BV96">
        <v>0</v>
      </c>
      <c r="BW96">
        <f t="shared" si="5"/>
        <v>68.02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208.97798499999999</v>
      </c>
      <c r="L97">
        <v>633.29433700000004</v>
      </c>
      <c r="M97">
        <v>44.601599999999998</v>
      </c>
      <c r="N97">
        <v>114.53400000000001</v>
      </c>
      <c r="O97">
        <v>119.90619</v>
      </c>
      <c r="P97">
        <v>120.7152</v>
      </c>
      <c r="Q97">
        <v>21.156672</v>
      </c>
      <c r="R97">
        <v>41.101441000000001</v>
      </c>
      <c r="S97">
        <v>25.587841000000001</v>
      </c>
      <c r="T97">
        <v>0</v>
      </c>
      <c r="U97">
        <v>338.36615999999998</v>
      </c>
      <c r="V97">
        <v>20.099807999999999</v>
      </c>
      <c r="W97">
        <v>33.741410999999999</v>
      </c>
      <c r="X97">
        <v>143.03115</v>
      </c>
      <c r="Y97">
        <v>0</v>
      </c>
      <c r="Z97">
        <v>12.709129000000001</v>
      </c>
      <c r="AA97">
        <v>40.866777999999996</v>
      </c>
      <c r="AB97">
        <v>38.309012000000003</v>
      </c>
      <c r="AC97">
        <v>28.179299</v>
      </c>
      <c r="AD97">
        <v>35.479312</v>
      </c>
      <c r="AE97">
        <v>47.933684999999997</v>
      </c>
      <c r="AF97">
        <v>28.680768</v>
      </c>
      <c r="AG97">
        <v>35.932988000000002</v>
      </c>
      <c r="AH97">
        <v>148.29110900000001</v>
      </c>
      <c r="AI97">
        <v>13.577309</v>
      </c>
      <c r="AJ97">
        <v>0</v>
      </c>
      <c r="AK97">
        <v>48.724727000000001</v>
      </c>
      <c r="AL97">
        <v>76.951915999999997</v>
      </c>
      <c r="AM97">
        <v>15.354623999999999</v>
      </c>
      <c r="AN97">
        <v>0.90887399999999996</v>
      </c>
      <c r="AO97">
        <v>26.510802999999999</v>
      </c>
      <c r="AP97">
        <v>11.178518</v>
      </c>
      <c r="AQ97">
        <v>60.351782</v>
      </c>
      <c r="AR97">
        <v>36.394905999999999</v>
      </c>
      <c r="AS97">
        <v>28.69473</v>
      </c>
      <c r="AT97">
        <v>12.942996000000001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68.05</v>
      </c>
      <c r="BA97">
        <f t="shared" si="4"/>
        <v>2681.1370600000014</v>
      </c>
      <c r="BD97">
        <v>21.82</v>
      </c>
      <c r="BE97">
        <v>3.69</v>
      </c>
      <c r="BF97">
        <v>0.84</v>
      </c>
      <c r="BG97">
        <v>1.79</v>
      </c>
      <c r="BH97">
        <v>5.42</v>
      </c>
      <c r="BI97">
        <v>4.46</v>
      </c>
      <c r="BJ97">
        <v>2.9</v>
      </c>
      <c r="BK97">
        <v>3.45</v>
      </c>
      <c r="BL97">
        <v>0.83</v>
      </c>
      <c r="BM97">
        <v>0</v>
      </c>
      <c r="BN97">
        <v>0.48</v>
      </c>
      <c r="BO97">
        <v>14.54</v>
      </c>
      <c r="BP97">
        <v>2.31</v>
      </c>
      <c r="BQ97">
        <v>4.28</v>
      </c>
      <c r="BR97">
        <v>1.05</v>
      </c>
      <c r="BS97">
        <v>0.19</v>
      </c>
      <c r="BT97">
        <v>0</v>
      </c>
      <c r="BU97">
        <v>0</v>
      </c>
      <c r="BV97">
        <v>0</v>
      </c>
      <c r="BW97">
        <f t="shared" si="5"/>
        <v>68.05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208.97798499999999</v>
      </c>
      <c r="L98">
        <v>633.29433700000004</v>
      </c>
      <c r="M98">
        <v>44.601599999999998</v>
      </c>
      <c r="N98">
        <v>114.53400000000001</v>
      </c>
      <c r="O98">
        <v>119.90619</v>
      </c>
      <c r="P98">
        <v>120.7152</v>
      </c>
      <c r="Q98">
        <v>21.156672</v>
      </c>
      <c r="R98">
        <v>41.101441000000001</v>
      </c>
      <c r="S98">
        <v>25.587841000000001</v>
      </c>
      <c r="T98">
        <v>0</v>
      </c>
      <c r="U98">
        <v>338.36615999999998</v>
      </c>
      <c r="V98">
        <v>20.099807999999999</v>
      </c>
      <c r="W98">
        <v>33.741410999999999</v>
      </c>
      <c r="X98">
        <v>143.03115</v>
      </c>
      <c r="Y98">
        <v>0</v>
      </c>
      <c r="Z98">
        <v>12.709129000000001</v>
      </c>
      <c r="AA98">
        <v>40.866777999999996</v>
      </c>
      <c r="AB98">
        <v>38.309012000000003</v>
      </c>
      <c r="AC98">
        <v>28.179299</v>
      </c>
      <c r="AD98">
        <v>35.479312</v>
      </c>
      <c r="AE98">
        <v>47.933684999999997</v>
      </c>
      <c r="AF98">
        <v>28.680768</v>
      </c>
      <c r="AG98">
        <v>35.932988000000002</v>
      </c>
      <c r="AH98">
        <v>148.29110900000001</v>
      </c>
      <c r="AI98">
        <v>13.577309</v>
      </c>
      <c r="AJ98">
        <v>0</v>
      </c>
      <c r="AK98">
        <v>48.724727000000001</v>
      </c>
      <c r="AL98">
        <v>76.951915999999997</v>
      </c>
      <c r="AM98">
        <v>15.354623999999999</v>
      </c>
      <c r="AN98">
        <v>0.90887399999999996</v>
      </c>
      <c r="AO98">
        <v>26.510802999999999</v>
      </c>
      <c r="AP98">
        <v>11.178518</v>
      </c>
      <c r="AQ98">
        <v>60.351782</v>
      </c>
      <c r="AR98">
        <v>36.394905999999999</v>
      </c>
      <c r="AS98">
        <v>28.69473</v>
      </c>
      <c r="AT98">
        <v>13.741947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68.05</v>
      </c>
      <c r="BA98">
        <f t="shared" si="4"/>
        <v>2681.9360110000011</v>
      </c>
      <c r="BD98">
        <v>21.82</v>
      </c>
      <c r="BE98">
        <v>3.69</v>
      </c>
      <c r="BF98">
        <v>0.84</v>
      </c>
      <c r="BG98">
        <v>1.79</v>
      </c>
      <c r="BH98">
        <v>5.42</v>
      </c>
      <c r="BI98">
        <v>4.46</v>
      </c>
      <c r="BJ98">
        <v>2.9</v>
      </c>
      <c r="BK98">
        <v>3.45</v>
      </c>
      <c r="BL98">
        <v>0.83</v>
      </c>
      <c r="BM98">
        <v>0</v>
      </c>
      <c r="BN98">
        <v>0.48</v>
      </c>
      <c r="BO98">
        <v>14.54</v>
      </c>
      <c r="BP98">
        <v>2.31</v>
      </c>
      <c r="BQ98">
        <v>4.28</v>
      </c>
      <c r="BR98">
        <v>1.05</v>
      </c>
      <c r="BS98">
        <v>0.19</v>
      </c>
      <c r="BT98">
        <v>0</v>
      </c>
      <c r="BU98">
        <v>0</v>
      </c>
      <c r="BV98">
        <v>0</v>
      </c>
      <c r="BW98">
        <f t="shared" si="5"/>
        <v>68.05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4.8479999999999999E-3</v>
      </c>
      <c r="G99">
        <f t="shared" si="6"/>
        <v>2.4239999999999999E-3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4.9835946585000004</v>
      </c>
      <c r="L99">
        <f t="shared" si="6"/>
        <v>14.07967674074999</v>
      </c>
      <c r="M99">
        <f t="shared" si="6"/>
        <v>1.0704383999999993</v>
      </c>
      <c r="N99">
        <f t="shared" si="6"/>
        <v>2.7488159999999957</v>
      </c>
      <c r="O99">
        <f t="shared" si="6"/>
        <v>2.8777485599999961</v>
      </c>
      <c r="P99">
        <f t="shared" si="6"/>
        <v>2.8971648000000014</v>
      </c>
      <c r="Q99">
        <f t="shared" si="6"/>
        <v>0.50312490700000068</v>
      </c>
      <c r="R99">
        <f t="shared" si="6"/>
        <v>0.97948366699999778</v>
      </c>
      <c r="S99">
        <f t="shared" si="6"/>
        <v>0.61003775500000035</v>
      </c>
      <c r="T99">
        <f t="shared" si="6"/>
        <v>0</v>
      </c>
      <c r="U99">
        <f t="shared" si="6"/>
        <v>7.8594867000000086</v>
      </c>
      <c r="V99">
        <f t="shared" si="6"/>
        <v>0.47677076774999955</v>
      </c>
      <c r="W99">
        <f t="shared" si="6"/>
        <v>0.58945209174999946</v>
      </c>
      <c r="X99">
        <f t="shared" si="6"/>
        <v>3.4327476000000048</v>
      </c>
      <c r="Y99">
        <f t="shared" si="6"/>
        <v>0</v>
      </c>
      <c r="Z99">
        <f t="shared" si="6"/>
        <v>0.27711361600000006</v>
      </c>
      <c r="AA99">
        <f t="shared" si="6"/>
        <v>0.53618802950000033</v>
      </c>
      <c r="AB99">
        <f t="shared" si="6"/>
        <v>0.66174812650000114</v>
      </c>
      <c r="AC99">
        <f t="shared" si="6"/>
        <v>0.47137294349999947</v>
      </c>
      <c r="AD99">
        <f t="shared" si="6"/>
        <v>0.75223826600000054</v>
      </c>
      <c r="AE99">
        <f t="shared" si="6"/>
        <v>1.1581261949999992</v>
      </c>
      <c r="AF99">
        <f t="shared" si="6"/>
        <v>0.35306024799999969</v>
      </c>
      <c r="AG99">
        <f t="shared" si="6"/>
        <v>0.86239171200000042</v>
      </c>
      <c r="AH99">
        <f t="shared" si="6"/>
        <v>3.5640826889999944</v>
      </c>
      <c r="AI99">
        <f t="shared" si="6"/>
        <v>0.28277831624999994</v>
      </c>
      <c r="AJ99">
        <f t="shared" si="6"/>
        <v>0</v>
      </c>
      <c r="AK99">
        <f t="shared" si="6"/>
        <v>1.1693934479999977</v>
      </c>
      <c r="AL99">
        <f t="shared" si="6"/>
        <v>1.8243124795000005</v>
      </c>
      <c r="AM99">
        <f t="shared" si="6"/>
        <v>0.11627767300000001</v>
      </c>
      <c r="AN99">
        <f t="shared" si="6"/>
        <v>2.185007199999997E-2</v>
      </c>
      <c r="AO99">
        <f t="shared" si="6"/>
        <v>0.59250219700000062</v>
      </c>
      <c r="AP99">
        <f t="shared" si="6"/>
        <v>0.23965500875000048</v>
      </c>
      <c r="AQ99">
        <f t="shared" si="6"/>
        <v>0.71469215850000034</v>
      </c>
      <c r="AR99">
        <f t="shared" si="6"/>
        <v>0.96807773050000046</v>
      </c>
      <c r="AS99">
        <f t="shared" si="6"/>
        <v>0.70102269150000074</v>
      </c>
      <c r="AT99">
        <f t="shared" si="6"/>
        <v>0.31532270599999979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1.6471000000000005</v>
      </c>
      <c r="BA99">
        <f t="shared" si="4"/>
        <v>60.345120954249992</v>
      </c>
      <c r="BD99">
        <f t="shared" ref="BD99:BW99" si="7">SUM(BD3:BD98)/4000</f>
        <v>0.52367999999999959</v>
      </c>
      <c r="BE99">
        <f t="shared" si="7"/>
        <v>8.7959999999999997E-2</v>
      </c>
      <c r="BF99">
        <f t="shared" si="7"/>
        <v>1.9095000000000022E-2</v>
      </c>
      <c r="BG99">
        <f t="shared" si="7"/>
        <v>4.2640000000000039E-2</v>
      </c>
      <c r="BH99">
        <f t="shared" si="7"/>
        <v>0.13008000000000008</v>
      </c>
      <c r="BI99">
        <f t="shared" si="7"/>
        <v>0.10703999999999983</v>
      </c>
      <c r="BJ99">
        <f t="shared" si="7"/>
        <v>6.9600000000000037E-2</v>
      </c>
      <c r="BK99">
        <f t="shared" si="7"/>
        <v>8.3317499999999975E-2</v>
      </c>
      <c r="BL99">
        <f t="shared" si="7"/>
        <v>2.282000000000001E-2</v>
      </c>
      <c r="BM99">
        <f t="shared" si="7"/>
        <v>0</v>
      </c>
      <c r="BN99">
        <f t="shared" si="7"/>
        <v>1.1479999999999983E-2</v>
      </c>
      <c r="BO99">
        <f t="shared" si="7"/>
        <v>0.34895999999999955</v>
      </c>
      <c r="BP99">
        <f t="shared" si="7"/>
        <v>6.3497499999999985E-2</v>
      </c>
      <c r="BQ99">
        <f t="shared" si="7"/>
        <v>0.1016799999999998</v>
      </c>
      <c r="BR99">
        <f t="shared" si="7"/>
        <v>2.5599999999999977E-2</v>
      </c>
      <c r="BS99">
        <f t="shared" si="7"/>
        <v>9.6499999999999919E-3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1.6471000000000005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232.7</v>
      </c>
      <c r="C3" s="75">
        <v>65.930000000000007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272.7</v>
      </c>
      <c r="K3">
        <v>75.430000000000007</v>
      </c>
      <c r="L3">
        <v>8.19</v>
      </c>
      <c r="M3">
        <v>15.71</v>
      </c>
      <c r="N3" s="135">
        <v>0</v>
      </c>
      <c r="O3" s="135">
        <v>0</v>
      </c>
      <c r="P3" s="135">
        <v>0</v>
      </c>
      <c r="Q3">
        <v>7.49</v>
      </c>
      <c r="R3">
        <v>0</v>
      </c>
      <c r="S3">
        <v>5.78</v>
      </c>
      <c r="T3">
        <v>36.78</v>
      </c>
      <c r="U3">
        <v>12.26</v>
      </c>
      <c r="V3">
        <v>12.25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7.6</v>
      </c>
      <c r="AD3">
        <v>22.01</v>
      </c>
      <c r="AE3">
        <v>22.01</v>
      </c>
    </row>
    <row r="4" spans="1:31">
      <c r="A4" t="s">
        <v>46</v>
      </c>
      <c r="B4" s="75">
        <v>232.7</v>
      </c>
      <c r="C4" s="75">
        <v>65.930000000000007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272.7</v>
      </c>
      <c r="K4">
        <v>75.430000000000007</v>
      </c>
      <c r="L4">
        <v>8.19</v>
      </c>
      <c r="M4">
        <v>15.03</v>
      </c>
      <c r="N4" s="135">
        <v>0</v>
      </c>
      <c r="O4" s="135">
        <v>0</v>
      </c>
      <c r="P4" s="135">
        <v>0</v>
      </c>
      <c r="Q4">
        <v>7.49</v>
      </c>
      <c r="R4">
        <v>0</v>
      </c>
      <c r="S4">
        <v>5.78</v>
      </c>
      <c r="T4">
        <v>37.49</v>
      </c>
      <c r="U4">
        <v>12.5</v>
      </c>
      <c r="V4">
        <v>12.5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7.57</v>
      </c>
      <c r="AD4">
        <v>24.09</v>
      </c>
      <c r="AE4">
        <v>24.09</v>
      </c>
    </row>
    <row r="5" spans="1:31">
      <c r="A5" t="s">
        <v>47</v>
      </c>
      <c r="B5" s="75">
        <v>232.7</v>
      </c>
      <c r="C5" s="75">
        <v>65.930000000000007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272.7</v>
      </c>
      <c r="K5">
        <v>75.430000000000007</v>
      </c>
      <c r="L5">
        <v>8.19</v>
      </c>
      <c r="M5">
        <v>14.44</v>
      </c>
      <c r="N5" s="135">
        <v>0</v>
      </c>
      <c r="O5" s="135">
        <v>0</v>
      </c>
      <c r="P5" s="135">
        <v>0</v>
      </c>
      <c r="Q5">
        <v>7.49</v>
      </c>
      <c r="R5">
        <v>0</v>
      </c>
      <c r="S5">
        <v>5.78</v>
      </c>
      <c r="T5">
        <v>30.99</v>
      </c>
      <c r="U5">
        <v>10.33</v>
      </c>
      <c r="V5">
        <v>10.32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5.14</v>
      </c>
      <c r="AD5">
        <v>23.84</v>
      </c>
      <c r="AE5">
        <v>23.84</v>
      </c>
    </row>
    <row r="6" spans="1:31">
      <c r="A6" t="s">
        <v>48</v>
      </c>
      <c r="B6" s="75">
        <v>232.7</v>
      </c>
      <c r="C6" s="75">
        <v>65.930000000000007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272.7</v>
      </c>
      <c r="K6">
        <v>75.430000000000007</v>
      </c>
      <c r="L6">
        <v>8.19</v>
      </c>
      <c r="M6">
        <v>14.07</v>
      </c>
      <c r="N6" s="135">
        <v>0</v>
      </c>
      <c r="O6" s="135">
        <v>0</v>
      </c>
      <c r="P6" s="135">
        <v>0</v>
      </c>
      <c r="Q6">
        <v>7.49</v>
      </c>
      <c r="R6">
        <v>0</v>
      </c>
      <c r="S6">
        <v>5.78</v>
      </c>
      <c r="T6">
        <v>30.76</v>
      </c>
      <c r="U6">
        <v>10.26</v>
      </c>
      <c r="V6">
        <v>10.25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5.13</v>
      </c>
      <c r="AD6">
        <v>23.45</v>
      </c>
      <c r="AE6">
        <v>23.45</v>
      </c>
    </row>
    <row r="7" spans="1:31">
      <c r="A7" t="s">
        <v>49</v>
      </c>
      <c r="B7" s="75">
        <v>232.7</v>
      </c>
      <c r="C7" s="75">
        <v>65.930000000000007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272.7</v>
      </c>
      <c r="K7">
        <v>75.430000000000007</v>
      </c>
      <c r="L7">
        <v>8.19</v>
      </c>
      <c r="M7">
        <v>14.51</v>
      </c>
      <c r="N7" s="135">
        <v>0</v>
      </c>
      <c r="O7" s="135">
        <v>0</v>
      </c>
      <c r="P7" s="135">
        <v>0</v>
      </c>
      <c r="Q7">
        <v>7.49</v>
      </c>
      <c r="R7">
        <v>0</v>
      </c>
      <c r="S7">
        <v>5.73</v>
      </c>
      <c r="T7">
        <v>30.51</v>
      </c>
      <c r="U7">
        <v>10.17</v>
      </c>
      <c r="V7">
        <v>10.17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5.07</v>
      </c>
      <c r="AD7">
        <v>23.09</v>
      </c>
      <c r="AE7">
        <v>23.09</v>
      </c>
    </row>
    <row r="8" spans="1:31">
      <c r="A8" t="s">
        <v>50</v>
      </c>
      <c r="B8" s="75">
        <v>232.7</v>
      </c>
      <c r="C8" s="75">
        <v>65.930000000000007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272.7</v>
      </c>
      <c r="K8">
        <v>75.430000000000007</v>
      </c>
      <c r="L8">
        <v>8.19</v>
      </c>
      <c r="M8">
        <v>8.4700000000000006</v>
      </c>
      <c r="N8" s="135">
        <v>0</v>
      </c>
      <c r="O8" s="135">
        <v>0</v>
      </c>
      <c r="P8" s="135">
        <v>0</v>
      </c>
      <c r="Q8">
        <v>7.49</v>
      </c>
      <c r="R8">
        <v>0</v>
      </c>
      <c r="S8">
        <v>5.73</v>
      </c>
      <c r="T8">
        <v>30.08</v>
      </c>
      <c r="U8">
        <v>10.029999999999999</v>
      </c>
      <c r="V8">
        <v>10.029999999999999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5.0199999999999996</v>
      </c>
      <c r="AD8">
        <v>22.73</v>
      </c>
      <c r="AE8">
        <v>22.73</v>
      </c>
    </row>
    <row r="9" spans="1:31">
      <c r="A9" t="s">
        <v>51</v>
      </c>
      <c r="B9" s="75">
        <v>232.7</v>
      </c>
      <c r="C9" s="75">
        <v>65.930000000000007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272.7</v>
      </c>
      <c r="K9">
        <v>75.430000000000007</v>
      </c>
      <c r="L9">
        <v>8.19</v>
      </c>
      <c r="M9">
        <v>8.07</v>
      </c>
      <c r="N9" s="135">
        <v>0</v>
      </c>
      <c r="O9" s="135">
        <v>0</v>
      </c>
      <c r="P9" s="135">
        <v>0</v>
      </c>
      <c r="Q9">
        <v>7.49</v>
      </c>
      <c r="R9">
        <v>0</v>
      </c>
      <c r="S9">
        <v>5.73</v>
      </c>
      <c r="T9">
        <v>29.81</v>
      </c>
      <c r="U9">
        <v>9.93</v>
      </c>
      <c r="V9">
        <v>9.94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4.92</v>
      </c>
      <c r="AD9">
        <v>22.35</v>
      </c>
      <c r="AE9">
        <v>22.35</v>
      </c>
    </row>
    <row r="10" spans="1:31">
      <c r="A10" t="s">
        <v>52</v>
      </c>
      <c r="B10" s="75">
        <v>232.7</v>
      </c>
      <c r="C10" s="75">
        <v>65.930000000000007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272.7</v>
      </c>
      <c r="K10">
        <v>75.430000000000007</v>
      </c>
      <c r="L10">
        <v>8.19</v>
      </c>
      <c r="M10">
        <v>7.73</v>
      </c>
      <c r="N10" s="135">
        <v>0</v>
      </c>
      <c r="O10" s="135">
        <v>0</v>
      </c>
      <c r="P10" s="135">
        <v>0</v>
      </c>
      <c r="Q10">
        <v>7.49</v>
      </c>
      <c r="R10">
        <v>0</v>
      </c>
      <c r="S10">
        <v>5.73</v>
      </c>
      <c r="T10">
        <v>29.5</v>
      </c>
      <c r="U10">
        <v>9.84</v>
      </c>
      <c r="V10">
        <v>9.83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4.59</v>
      </c>
      <c r="AD10">
        <v>22.03</v>
      </c>
      <c r="AE10">
        <v>22.03</v>
      </c>
    </row>
    <row r="11" spans="1:31">
      <c r="A11" t="s">
        <v>53</v>
      </c>
      <c r="B11" s="75">
        <v>232.7</v>
      </c>
      <c r="C11" s="75">
        <v>65.930000000000007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272.7</v>
      </c>
      <c r="K11">
        <v>75.430000000000007</v>
      </c>
      <c r="L11">
        <v>7.95</v>
      </c>
      <c r="M11">
        <v>7.23</v>
      </c>
      <c r="N11" s="135">
        <v>0</v>
      </c>
      <c r="O11" s="135">
        <v>0</v>
      </c>
      <c r="P11" s="135">
        <v>0</v>
      </c>
      <c r="Q11">
        <v>7.18</v>
      </c>
      <c r="R11">
        <v>0</v>
      </c>
      <c r="S11">
        <v>5.59</v>
      </c>
      <c r="T11">
        <v>38.26</v>
      </c>
      <c r="U11">
        <v>12.75</v>
      </c>
      <c r="V11">
        <v>12.77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6.08</v>
      </c>
      <c r="AD11">
        <v>25.95</v>
      </c>
      <c r="AE11">
        <v>25.95</v>
      </c>
    </row>
    <row r="12" spans="1:31">
      <c r="A12" t="s">
        <v>54</v>
      </c>
      <c r="B12" s="75">
        <v>232.7</v>
      </c>
      <c r="C12" s="75">
        <v>65.930000000000007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272.7</v>
      </c>
      <c r="K12">
        <v>75.430000000000007</v>
      </c>
      <c r="L12">
        <v>7.95</v>
      </c>
      <c r="M12">
        <v>7.09</v>
      </c>
      <c r="N12" s="135">
        <v>0</v>
      </c>
      <c r="O12" s="135">
        <v>0</v>
      </c>
      <c r="P12" s="135">
        <v>0</v>
      </c>
      <c r="Q12">
        <v>7.18</v>
      </c>
      <c r="R12">
        <v>0</v>
      </c>
      <c r="S12">
        <v>5.59</v>
      </c>
      <c r="T12">
        <v>37.49</v>
      </c>
      <c r="U12">
        <v>12.5</v>
      </c>
      <c r="V12">
        <v>12.5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</v>
      </c>
      <c r="AD12">
        <v>25.67</v>
      </c>
      <c r="AE12">
        <v>25.67</v>
      </c>
    </row>
    <row r="13" spans="1:31">
      <c r="A13" t="s">
        <v>55</v>
      </c>
      <c r="B13" s="75">
        <v>232.7</v>
      </c>
      <c r="C13" s="75">
        <v>65.930000000000007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272.7</v>
      </c>
      <c r="K13">
        <v>75.430000000000007</v>
      </c>
      <c r="L13">
        <v>7.95</v>
      </c>
      <c r="M13">
        <v>6.02</v>
      </c>
      <c r="N13" s="135">
        <v>0</v>
      </c>
      <c r="O13" s="135">
        <v>0</v>
      </c>
      <c r="P13" s="135">
        <v>0</v>
      </c>
      <c r="Q13">
        <v>7.18</v>
      </c>
      <c r="R13">
        <v>0</v>
      </c>
      <c r="S13">
        <v>5.59</v>
      </c>
      <c r="T13">
        <v>36.51</v>
      </c>
      <c r="U13">
        <v>12.17</v>
      </c>
      <c r="V13">
        <v>12.16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5.92</v>
      </c>
      <c r="AD13">
        <v>25.6</v>
      </c>
      <c r="AE13">
        <v>25.6</v>
      </c>
    </row>
    <row r="14" spans="1:31">
      <c r="A14" t="s">
        <v>56</v>
      </c>
      <c r="B14" s="75">
        <v>232.7</v>
      </c>
      <c r="C14" s="75">
        <v>65.930000000000007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272.7</v>
      </c>
      <c r="K14">
        <v>75.430000000000007</v>
      </c>
      <c r="L14">
        <v>7.95</v>
      </c>
      <c r="M14">
        <v>5.57</v>
      </c>
      <c r="N14" s="135">
        <v>0</v>
      </c>
      <c r="O14" s="135">
        <v>0</v>
      </c>
      <c r="P14" s="135">
        <v>0</v>
      </c>
      <c r="Q14">
        <v>7.18</v>
      </c>
      <c r="R14">
        <v>0</v>
      </c>
      <c r="S14">
        <v>5.59</v>
      </c>
      <c r="T14">
        <v>36</v>
      </c>
      <c r="U14">
        <v>12</v>
      </c>
      <c r="V14">
        <v>12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5.83</v>
      </c>
      <c r="AD14">
        <v>25.52</v>
      </c>
      <c r="AE14">
        <v>25.52</v>
      </c>
    </row>
    <row r="15" spans="1:31">
      <c r="A15" t="s">
        <v>57</v>
      </c>
      <c r="B15" s="75">
        <v>232.7</v>
      </c>
      <c r="C15" s="75">
        <v>65.930000000000007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272.7</v>
      </c>
      <c r="K15">
        <v>75.430000000000007</v>
      </c>
      <c r="L15">
        <v>7.95</v>
      </c>
      <c r="M15">
        <v>5.59</v>
      </c>
      <c r="N15" s="135">
        <v>0</v>
      </c>
      <c r="O15" s="135">
        <v>0</v>
      </c>
      <c r="P15" s="135">
        <v>0</v>
      </c>
      <c r="Q15">
        <v>7.18</v>
      </c>
      <c r="R15">
        <v>0</v>
      </c>
      <c r="S15">
        <v>5.41</v>
      </c>
      <c r="T15">
        <v>35.840000000000003</v>
      </c>
      <c r="U15">
        <v>11.95</v>
      </c>
      <c r="V15">
        <v>11.94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5.76</v>
      </c>
      <c r="AD15">
        <v>25.35</v>
      </c>
      <c r="AE15">
        <v>25.35</v>
      </c>
    </row>
    <row r="16" spans="1:31">
      <c r="A16" t="s">
        <v>58</v>
      </c>
      <c r="B16" s="75">
        <v>232.7</v>
      </c>
      <c r="C16" s="75">
        <v>65.930000000000007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272.7</v>
      </c>
      <c r="K16">
        <v>75.430000000000007</v>
      </c>
      <c r="L16">
        <v>7.95</v>
      </c>
      <c r="M16">
        <v>5.32</v>
      </c>
      <c r="N16" s="135">
        <v>0</v>
      </c>
      <c r="O16" s="135">
        <v>0</v>
      </c>
      <c r="P16" s="135">
        <v>0</v>
      </c>
      <c r="Q16">
        <v>7.18</v>
      </c>
      <c r="R16">
        <v>0</v>
      </c>
      <c r="S16">
        <v>5.41</v>
      </c>
      <c r="T16">
        <v>35.69</v>
      </c>
      <c r="U16">
        <v>11.9</v>
      </c>
      <c r="V16">
        <v>11.9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5.7</v>
      </c>
      <c r="AD16">
        <v>20.98</v>
      </c>
      <c r="AE16">
        <v>20.98</v>
      </c>
    </row>
    <row r="17" spans="1:31">
      <c r="A17" t="s">
        <v>59</v>
      </c>
      <c r="B17" s="75">
        <v>232.7</v>
      </c>
      <c r="C17" s="75">
        <v>65.930000000000007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272.7</v>
      </c>
      <c r="K17">
        <v>75.430000000000007</v>
      </c>
      <c r="L17">
        <v>7.95</v>
      </c>
      <c r="M17">
        <v>4.9400000000000004</v>
      </c>
      <c r="N17" s="135">
        <v>0</v>
      </c>
      <c r="O17" s="135">
        <v>0</v>
      </c>
      <c r="P17" s="135">
        <v>0</v>
      </c>
      <c r="Q17">
        <v>7.18</v>
      </c>
      <c r="R17">
        <v>0</v>
      </c>
      <c r="S17">
        <v>5.41</v>
      </c>
      <c r="T17">
        <v>26.85</v>
      </c>
      <c r="U17">
        <v>8.9499999999999993</v>
      </c>
      <c r="V17">
        <v>8.9499999999999993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4.3</v>
      </c>
      <c r="AD17">
        <v>20.7</v>
      </c>
      <c r="AE17">
        <v>20.7</v>
      </c>
    </row>
    <row r="18" spans="1:31">
      <c r="A18" t="s">
        <v>60</v>
      </c>
      <c r="B18" s="75">
        <v>232.7</v>
      </c>
      <c r="C18" s="75">
        <v>65.930000000000007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272.7</v>
      </c>
      <c r="K18">
        <v>75.430000000000007</v>
      </c>
      <c r="L18">
        <v>7.95</v>
      </c>
      <c r="M18">
        <v>4.67</v>
      </c>
      <c r="N18" s="135">
        <v>0</v>
      </c>
      <c r="O18" s="135">
        <v>0</v>
      </c>
      <c r="P18" s="135">
        <v>0</v>
      </c>
      <c r="Q18">
        <v>7.18</v>
      </c>
      <c r="R18">
        <v>0</v>
      </c>
      <c r="S18">
        <v>5.41</v>
      </c>
      <c r="T18">
        <v>26.49</v>
      </c>
      <c r="U18">
        <v>8.83</v>
      </c>
      <c r="V18">
        <v>8.82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4.24</v>
      </c>
      <c r="AD18">
        <v>20.49</v>
      </c>
      <c r="AE18">
        <v>20.49</v>
      </c>
    </row>
    <row r="19" spans="1:31">
      <c r="A19" t="s">
        <v>61</v>
      </c>
      <c r="B19" s="75">
        <v>232.7</v>
      </c>
      <c r="C19" s="75">
        <v>65.930000000000007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272.7</v>
      </c>
      <c r="K19">
        <v>75.430000000000007</v>
      </c>
      <c r="L19">
        <v>7.72</v>
      </c>
      <c r="M19">
        <v>4.3600000000000003</v>
      </c>
      <c r="N19" s="135">
        <v>0</v>
      </c>
      <c r="O19" s="135">
        <v>0</v>
      </c>
      <c r="P19" s="135">
        <v>0</v>
      </c>
      <c r="Q19">
        <v>7.18</v>
      </c>
      <c r="R19">
        <v>0</v>
      </c>
      <c r="S19">
        <v>5.31</v>
      </c>
      <c r="T19">
        <v>26.17</v>
      </c>
      <c r="U19">
        <v>8.7200000000000006</v>
      </c>
      <c r="V19">
        <v>8.7200000000000006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4.17</v>
      </c>
      <c r="AD19">
        <v>19.940000000000001</v>
      </c>
      <c r="AE19">
        <v>19.940000000000001</v>
      </c>
    </row>
    <row r="20" spans="1:31">
      <c r="A20" t="s">
        <v>62</v>
      </c>
      <c r="B20" s="75">
        <v>232.7</v>
      </c>
      <c r="C20" s="75">
        <v>65.930000000000007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272.7</v>
      </c>
      <c r="K20">
        <v>75.430000000000007</v>
      </c>
      <c r="L20">
        <v>7.72</v>
      </c>
      <c r="M20">
        <v>4.1399999999999997</v>
      </c>
      <c r="N20" s="135">
        <v>0</v>
      </c>
      <c r="O20" s="135">
        <v>0</v>
      </c>
      <c r="P20" s="135">
        <v>0</v>
      </c>
      <c r="Q20">
        <v>7.18</v>
      </c>
      <c r="R20">
        <v>0</v>
      </c>
      <c r="S20">
        <v>5.31</v>
      </c>
      <c r="T20">
        <v>25.76</v>
      </c>
      <c r="U20">
        <v>8.59</v>
      </c>
      <c r="V20">
        <v>8.57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4.0999999999999996</v>
      </c>
      <c r="AD20">
        <v>19.32</v>
      </c>
      <c r="AE20">
        <v>19.32</v>
      </c>
    </row>
    <row r="21" spans="1:31">
      <c r="A21" t="s">
        <v>63</v>
      </c>
      <c r="B21" s="75">
        <v>232.7</v>
      </c>
      <c r="C21" s="75">
        <v>65.930000000000007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272.7</v>
      </c>
      <c r="K21">
        <v>75.430000000000007</v>
      </c>
      <c r="L21">
        <v>7.72</v>
      </c>
      <c r="M21">
        <v>3.86</v>
      </c>
      <c r="N21" s="135">
        <v>0</v>
      </c>
      <c r="O21" s="135">
        <v>0</v>
      </c>
      <c r="P21" s="135">
        <v>0</v>
      </c>
      <c r="Q21">
        <v>7.18</v>
      </c>
      <c r="R21">
        <v>0</v>
      </c>
      <c r="S21">
        <v>5.31</v>
      </c>
      <c r="T21">
        <v>25.4</v>
      </c>
      <c r="U21">
        <v>8.4700000000000006</v>
      </c>
      <c r="V21">
        <v>8.4499999999999993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3.98</v>
      </c>
      <c r="AD21">
        <v>18.78</v>
      </c>
      <c r="AE21">
        <v>18.78</v>
      </c>
    </row>
    <row r="22" spans="1:31">
      <c r="A22" t="s">
        <v>64</v>
      </c>
      <c r="B22" s="75">
        <v>232.7</v>
      </c>
      <c r="C22" s="75">
        <v>65.930000000000007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272.7</v>
      </c>
      <c r="K22">
        <v>75.430000000000007</v>
      </c>
      <c r="L22">
        <v>7.72</v>
      </c>
      <c r="M22">
        <v>3.95</v>
      </c>
      <c r="N22" s="135">
        <v>0</v>
      </c>
      <c r="O22" s="135">
        <v>0</v>
      </c>
      <c r="P22" s="135">
        <v>0</v>
      </c>
      <c r="Q22">
        <v>7.18</v>
      </c>
      <c r="R22">
        <v>0</v>
      </c>
      <c r="S22">
        <v>5.31</v>
      </c>
      <c r="T22">
        <v>24.61</v>
      </c>
      <c r="U22">
        <v>8.1999999999999993</v>
      </c>
      <c r="V22">
        <v>8.2100000000000009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3.85</v>
      </c>
      <c r="AD22">
        <v>18.21</v>
      </c>
      <c r="AE22">
        <v>18.21</v>
      </c>
    </row>
    <row r="23" spans="1:31">
      <c r="A23" t="s">
        <v>65</v>
      </c>
      <c r="B23" s="75">
        <v>232.7</v>
      </c>
      <c r="C23" s="75">
        <v>65.930000000000007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272.7</v>
      </c>
      <c r="K23">
        <v>75.430000000000007</v>
      </c>
      <c r="L23">
        <v>7.72</v>
      </c>
      <c r="M23">
        <v>14.34</v>
      </c>
      <c r="N23" s="135">
        <v>0</v>
      </c>
      <c r="O23" s="135">
        <v>0</v>
      </c>
      <c r="P23" s="135">
        <v>0</v>
      </c>
      <c r="Q23">
        <v>6.94</v>
      </c>
      <c r="R23">
        <v>0</v>
      </c>
      <c r="S23">
        <v>5.23</v>
      </c>
      <c r="T23">
        <v>24.17</v>
      </c>
      <c r="U23">
        <v>8.06</v>
      </c>
      <c r="V23">
        <v>8.06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3.72</v>
      </c>
      <c r="AD23">
        <v>22.3</v>
      </c>
      <c r="AE23">
        <v>22.3</v>
      </c>
    </row>
    <row r="24" spans="1:31">
      <c r="A24" t="s">
        <v>66</v>
      </c>
      <c r="B24" s="75">
        <v>232.7</v>
      </c>
      <c r="C24" s="75">
        <v>65.930000000000007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272.7</v>
      </c>
      <c r="K24">
        <v>75.430000000000007</v>
      </c>
      <c r="L24">
        <v>7.72</v>
      </c>
      <c r="M24">
        <v>14.06</v>
      </c>
      <c r="N24" s="135">
        <v>0</v>
      </c>
      <c r="O24" s="135">
        <v>0</v>
      </c>
      <c r="P24" s="135">
        <v>0</v>
      </c>
      <c r="Q24">
        <v>6.94</v>
      </c>
      <c r="R24">
        <v>0</v>
      </c>
      <c r="S24">
        <v>5.23</v>
      </c>
      <c r="T24">
        <v>23.68</v>
      </c>
      <c r="U24">
        <v>7.89</v>
      </c>
      <c r="V24">
        <v>7.9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3.59</v>
      </c>
      <c r="AD24">
        <v>21.69</v>
      </c>
      <c r="AE24">
        <v>21.69</v>
      </c>
    </row>
    <row r="25" spans="1:31">
      <c r="A25" t="s">
        <v>67</v>
      </c>
      <c r="B25" s="75">
        <v>232.7</v>
      </c>
      <c r="C25" s="75">
        <v>65.930000000000007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272.7</v>
      </c>
      <c r="K25">
        <v>75.430000000000007</v>
      </c>
      <c r="L25">
        <v>7.72</v>
      </c>
      <c r="M25">
        <v>14.13</v>
      </c>
      <c r="N25" s="135">
        <v>0</v>
      </c>
      <c r="O25" s="135">
        <v>0</v>
      </c>
      <c r="P25" s="135">
        <v>0</v>
      </c>
      <c r="Q25">
        <v>6.94</v>
      </c>
      <c r="R25">
        <v>0</v>
      </c>
      <c r="S25">
        <v>5.23</v>
      </c>
      <c r="T25">
        <v>22.26</v>
      </c>
      <c r="U25">
        <v>7.42</v>
      </c>
      <c r="V25">
        <v>7.43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3.48</v>
      </c>
      <c r="AD25">
        <v>20.95</v>
      </c>
      <c r="AE25">
        <v>20.95</v>
      </c>
    </row>
    <row r="26" spans="1:31">
      <c r="A26" t="s">
        <v>68</v>
      </c>
      <c r="B26" s="75">
        <v>232.7</v>
      </c>
      <c r="C26" s="75">
        <v>65.930000000000007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272.7</v>
      </c>
      <c r="K26">
        <v>75.430000000000007</v>
      </c>
      <c r="L26">
        <v>7.72</v>
      </c>
      <c r="M26">
        <v>14.09</v>
      </c>
      <c r="N26" s="135">
        <v>0</v>
      </c>
      <c r="O26" s="135">
        <v>0</v>
      </c>
      <c r="P26" s="135">
        <v>0</v>
      </c>
      <c r="Q26">
        <v>6.94</v>
      </c>
      <c r="R26">
        <v>0</v>
      </c>
      <c r="S26">
        <v>5.23</v>
      </c>
      <c r="T26">
        <v>21.08</v>
      </c>
      <c r="U26">
        <v>7.03</v>
      </c>
      <c r="V26">
        <v>7.01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3.36</v>
      </c>
      <c r="AD26">
        <v>20.21</v>
      </c>
      <c r="AE26">
        <v>20.21</v>
      </c>
    </row>
    <row r="27" spans="1:31">
      <c r="A27" t="s">
        <v>69</v>
      </c>
      <c r="B27" s="75">
        <v>232.7</v>
      </c>
      <c r="C27" s="75">
        <v>65.930000000000007</v>
      </c>
      <c r="D27" s="135">
        <f t="shared" si="0"/>
        <v>12.469999999999999</v>
      </c>
      <c r="E27" s="75"/>
      <c r="F27" s="78">
        <v>0.09</v>
      </c>
      <c r="G27" s="78">
        <v>0.09</v>
      </c>
      <c r="H27" s="78">
        <v>0.1</v>
      </c>
      <c r="I27">
        <v>116.47</v>
      </c>
      <c r="J27">
        <v>272.7</v>
      </c>
      <c r="K27">
        <v>75.430000000000007</v>
      </c>
      <c r="L27">
        <v>7.72</v>
      </c>
      <c r="M27">
        <v>24.43</v>
      </c>
      <c r="N27" s="135">
        <v>4.97</v>
      </c>
      <c r="O27" s="135">
        <v>6.54</v>
      </c>
      <c r="P27" s="135">
        <v>0.96</v>
      </c>
      <c r="Q27">
        <v>6.71</v>
      </c>
      <c r="R27">
        <v>0.89</v>
      </c>
      <c r="S27">
        <v>5.13</v>
      </c>
      <c r="T27">
        <v>19.59</v>
      </c>
      <c r="U27">
        <v>6.53</v>
      </c>
      <c r="V27">
        <v>6.53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3.24</v>
      </c>
      <c r="AD27">
        <v>19.399999999999999</v>
      </c>
      <c r="AE27">
        <v>19.399999999999999</v>
      </c>
    </row>
    <row r="28" spans="1:31">
      <c r="A28" t="s">
        <v>70</v>
      </c>
      <c r="B28" s="75">
        <v>232.7</v>
      </c>
      <c r="C28" s="75">
        <v>65.930000000000007</v>
      </c>
      <c r="D28" s="135">
        <f t="shared" si="0"/>
        <v>31.220000000000002</v>
      </c>
      <c r="E28" s="75"/>
      <c r="F28" s="78">
        <v>0.36</v>
      </c>
      <c r="G28" s="78">
        <v>0.36</v>
      </c>
      <c r="H28" s="78">
        <v>0.37</v>
      </c>
      <c r="I28">
        <v>116.47</v>
      </c>
      <c r="J28">
        <v>272.7</v>
      </c>
      <c r="K28">
        <v>75.430000000000007</v>
      </c>
      <c r="L28">
        <v>7.72</v>
      </c>
      <c r="M28">
        <v>23.92</v>
      </c>
      <c r="N28" s="135">
        <v>12.77</v>
      </c>
      <c r="O28" s="135">
        <v>12.83</v>
      </c>
      <c r="P28" s="135">
        <v>5.62</v>
      </c>
      <c r="Q28">
        <v>6.71</v>
      </c>
      <c r="R28">
        <v>5.45</v>
      </c>
      <c r="S28">
        <v>5.13</v>
      </c>
      <c r="T28">
        <v>19.62</v>
      </c>
      <c r="U28">
        <v>6.54</v>
      </c>
      <c r="V28">
        <v>6.55</v>
      </c>
      <c r="W28">
        <v>0.83</v>
      </c>
      <c r="X28">
        <v>0.17</v>
      </c>
      <c r="Y28">
        <v>1</v>
      </c>
      <c r="Z28">
        <v>0</v>
      </c>
      <c r="AA28">
        <v>0.55000000000000004</v>
      </c>
      <c r="AB28">
        <v>0.27</v>
      </c>
      <c r="AC28">
        <v>3.12</v>
      </c>
      <c r="AD28">
        <v>18.600000000000001</v>
      </c>
      <c r="AE28">
        <v>18.600000000000001</v>
      </c>
    </row>
    <row r="29" spans="1:31">
      <c r="A29" t="s">
        <v>71</v>
      </c>
      <c r="B29" s="75">
        <v>232.7</v>
      </c>
      <c r="C29" s="75">
        <v>65.930000000000007</v>
      </c>
      <c r="D29" s="135">
        <f t="shared" si="0"/>
        <v>55.39</v>
      </c>
      <c r="E29" s="75"/>
      <c r="F29" s="78">
        <v>0.82</v>
      </c>
      <c r="G29" s="78">
        <v>0.82</v>
      </c>
      <c r="H29" s="78">
        <v>0.85</v>
      </c>
      <c r="I29">
        <v>116.47</v>
      </c>
      <c r="J29">
        <v>272.7</v>
      </c>
      <c r="K29">
        <v>75.430000000000007</v>
      </c>
      <c r="L29">
        <v>7.72</v>
      </c>
      <c r="M29">
        <v>23.8</v>
      </c>
      <c r="N29" s="135">
        <v>22.41</v>
      </c>
      <c r="O29" s="135">
        <v>20.420000000000002</v>
      </c>
      <c r="P29" s="135">
        <v>12.56</v>
      </c>
      <c r="Q29">
        <v>6.71</v>
      </c>
      <c r="R29">
        <v>10.83</v>
      </c>
      <c r="S29">
        <v>5.13</v>
      </c>
      <c r="T29">
        <v>18.23</v>
      </c>
      <c r="U29">
        <v>6.08</v>
      </c>
      <c r="V29">
        <v>6.07</v>
      </c>
      <c r="W29">
        <v>3.33</v>
      </c>
      <c r="X29">
        <v>0.66</v>
      </c>
      <c r="Y29">
        <v>2.59</v>
      </c>
      <c r="Z29">
        <v>0</v>
      </c>
      <c r="AA29">
        <v>1.87</v>
      </c>
      <c r="AB29">
        <v>0.93</v>
      </c>
      <c r="AC29">
        <v>3.02</v>
      </c>
      <c r="AD29">
        <v>15.66</v>
      </c>
      <c r="AE29">
        <v>15.66</v>
      </c>
    </row>
    <row r="30" spans="1:31">
      <c r="A30" t="s">
        <v>72</v>
      </c>
      <c r="B30" s="75">
        <v>232.7</v>
      </c>
      <c r="C30" s="75">
        <v>65.930000000000007</v>
      </c>
      <c r="D30" s="135">
        <f t="shared" si="0"/>
        <v>88.16</v>
      </c>
      <c r="E30" s="75"/>
      <c r="F30" s="78">
        <v>1.29</v>
      </c>
      <c r="G30" s="78">
        <v>1.29</v>
      </c>
      <c r="H30" s="78">
        <v>1.33</v>
      </c>
      <c r="I30">
        <v>116.47</v>
      </c>
      <c r="J30">
        <v>272.7</v>
      </c>
      <c r="K30">
        <v>75.430000000000007</v>
      </c>
      <c r="L30">
        <v>7.72</v>
      </c>
      <c r="M30">
        <v>24.06</v>
      </c>
      <c r="N30" s="135">
        <v>33</v>
      </c>
      <c r="O30" s="135">
        <v>33</v>
      </c>
      <c r="P30" s="135">
        <v>22.16</v>
      </c>
      <c r="Q30">
        <v>6.71</v>
      </c>
      <c r="R30">
        <v>16.760000000000002</v>
      </c>
      <c r="S30">
        <v>5.13</v>
      </c>
      <c r="T30">
        <v>17.02</v>
      </c>
      <c r="U30">
        <v>5.68</v>
      </c>
      <c r="V30">
        <v>5.67</v>
      </c>
      <c r="W30">
        <v>8.0399999999999991</v>
      </c>
      <c r="X30">
        <v>1.61</v>
      </c>
      <c r="Y30">
        <v>4.01</v>
      </c>
      <c r="Z30">
        <v>0</v>
      </c>
      <c r="AA30">
        <v>4.37</v>
      </c>
      <c r="AB30">
        <v>2.1800000000000002</v>
      </c>
      <c r="AC30">
        <v>2.91</v>
      </c>
      <c r="AD30">
        <v>15.39</v>
      </c>
      <c r="AE30">
        <v>15.39</v>
      </c>
    </row>
    <row r="31" spans="1:31">
      <c r="A31" t="s">
        <v>73</v>
      </c>
      <c r="B31" s="75">
        <v>232.7</v>
      </c>
      <c r="C31" s="75">
        <v>65.930000000000007</v>
      </c>
      <c r="D31" s="135">
        <f t="shared" si="0"/>
        <v>91.5</v>
      </c>
      <c r="E31" s="75"/>
      <c r="F31" s="78">
        <v>1.87</v>
      </c>
      <c r="G31" s="78">
        <v>1.87</v>
      </c>
      <c r="H31" s="78">
        <v>1.91</v>
      </c>
      <c r="I31">
        <v>116.47</v>
      </c>
      <c r="J31">
        <v>272.7</v>
      </c>
      <c r="K31">
        <v>75.430000000000007</v>
      </c>
      <c r="L31">
        <v>7.72</v>
      </c>
      <c r="M31">
        <v>24.32</v>
      </c>
      <c r="N31" s="135">
        <v>30.5</v>
      </c>
      <c r="O31" s="135">
        <v>30.5</v>
      </c>
      <c r="P31" s="135">
        <v>30.5</v>
      </c>
      <c r="Q31">
        <v>6.71</v>
      </c>
      <c r="R31">
        <v>23.67</v>
      </c>
      <c r="S31">
        <v>5.03</v>
      </c>
      <c r="T31">
        <v>17.149999999999999</v>
      </c>
      <c r="U31">
        <v>5.72</v>
      </c>
      <c r="V31">
        <v>5.71</v>
      </c>
      <c r="W31">
        <v>13.87</v>
      </c>
      <c r="X31">
        <v>2.77</v>
      </c>
      <c r="Y31">
        <v>6.75</v>
      </c>
      <c r="Z31">
        <v>2.87</v>
      </c>
      <c r="AA31">
        <v>9.83</v>
      </c>
      <c r="AB31">
        <v>4.91</v>
      </c>
      <c r="AC31">
        <v>2.94</v>
      </c>
      <c r="AD31">
        <v>15.37</v>
      </c>
      <c r="AE31">
        <v>15.37</v>
      </c>
    </row>
    <row r="32" spans="1:31">
      <c r="A32" t="s">
        <v>74</v>
      </c>
      <c r="B32" s="75">
        <v>232.7</v>
      </c>
      <c r="C32" s="75">
        <v>65.930000000000007</v>
      </c>
      <c r="D32" s="135">
        <f t="shared" si="0"/>
        <v>91.5</v>
      </c>
      <c r="E32" s="75"/>
      <c r="F32" s="78">
        <v>2.4900000000000002</v>
      </c>
      <c r="G32" s="78">
        <v>2.4900000000000002</v>
      </c>
      <c r="H32" s="78">
        <v>2.5499999999999998</v>
      </c>
      <c r="I32">
        <v>116.47</v>
      </c>
      <c r="J32">
        <v>272.7</v>
      </c>
      <c r="K32">
        <v>75.430000000000007</v>
      </c>
      <c r="L32">
        <v>7.72</v>
      </c>
      <c r="M32">
        <v>25.32</v>
      </c>
      <c r="N32" s="135">
        <v>30.5</v>
      </c>
      <c r="O32" s="135">
        <v>30.5</v>
      </c>
      <c r="P32" s="135">
        <v>30.5</v>
      </c>
      <c r="Q32">
        <v>6.71</v>
      </c>
      <c r="R32">
        <v>31.6</v>
      </c>
      <c r="S32">
        <v>5.03</v>
      </c>
      <c r="T32">
        <v>17.16</v>
      </c>
      <c r="U32">
        <v>5.72</v>
      </c>
      <c r="V32">
        <v>5.72</v>
      </c>
      <c r="W32">
        <v>21.36</v>
      </c>
      <c r="X32">
        <v>4.2699999999999996</v>
      </c>
      <c r="Y32">
        <v>10.26</v>
      </c>
      <c r="Z32">
        <v>6.31</v>
      </c>
      <c r="AA32">
        <v>17.55</v>
      </c>
      <c r="AB32">
        <v>8.77</v>
      </c>
      <c r="AC32">
        <v>2.97</v>
      </c>
      <c r="AD32">
        <v>15.36</v>
      </c>
      <c r="AE32">
        <v>15.36</v>
      </c>
    </row>
    <row r="33" spans="1:31">
      <c r="A33" t="s">
        <v>75</v>
      </c>
      <c r="B33" s="75">
        <v>232.7</v>
      </c>
      <c r="C33" s="75">
        <v>65.930000000000007</v>
      </c>
      <c r="D33" s="135">
        <f t="shared" si="0"/>
        <v>91.5</v>
      </c>
      <c r="E33" s="75"/>
      <c r="F33" s="78">
        <v>3.16</v>
      </c>
      <c r="G33" s="78">
        <v>3.16</v>
      </c>
      <c r="H33" s="78">
        <v>3.23</v>
      </c>
      <c r="I33">
        <v>116.47</v>
      </c>
      <c r="J33">
        <v>272.7</v>
      </c>
      <c r="K33">
        <v>75.430000000000007</v>
      </c>
      <c r="L33">
        <v>7.72</v>
      </c>
      <c r="M33">
        <v>26.16</v>
      </c>
      <c r="N33" s="135">
        <v>30.5</v>
      </c>
      <c r="O33" s="135">
        <v>30.5</v>
      </c>
      <c r="P33" s="135">
        <v>30.5</v>
      </c>
      <c r="Q33">
        <v>6.71</v>
      </c>
      <c r="R33">
        <v>44.25</v>
      </c>
      <c r="S33">
        <v>5.03</v>
      </c>
      <c r="T33">
        <v>25.26</v>
      </c>
      <c r="U33">
        <v>8.42</v>
      </c>
      <c r="V33">
        <v>8.43</v>
      </c>
      <c r="W33">
        <v>30.51</v>
      </c>
      <c r="X33">
        <v>6.1</v>
      </c>
      <c r="Y33">
        <v>14.08</v>
      </c>
      <c r="Z33">
        <v>9.82</v>
      </c>
      <c r="AA33">
        <v>27.57</v>
      </c>
      <c r="AB33">
        <v>13.79</v>
      </c>
      <c r="AC33">
        <v>4.8899999999999997</v>
      </c>
      <c r="AD33">
        <v>15.48</v>
      </c>
      <c r="AE33">
        <v>15.48</v>
      </c>
    </row>
    <row r="34" spans="1:31">
      <c r="A34" t="s">
        <v>76</v>
      </c>
      <c r="B34" s="75">
        <v>232.7</v>
      </c>
      <c r="C34" s="75">
        <v>65.930000000000007</v>
      </c>
      <c r="D34" s="135">
        <f t="shared" si="0"/>
        <v>91.5</v>
      </c>
      <c r="E34" s="75"/>
      <c r="F34" s="78">
        <v>3.92</v>
      </c>
      <c r="G34" s="78">
        <v>3.92</v>
      </c>
      <c r="H34" s="78">
        <v>4.0199999999999996</v>
      </c>
      <c r="I34">
        <v>116.47</v>
      </c>
      <c r="J34">
        <v>272.7</v>
      </c>
      <c r="K34">
        <v>75.430000000000007</v>
      </c>
      <c r="L34">
        <v>7.72</v>
      </c>
      <c r="M34">
        <v>26.76</v>
      </c>
      <c r="N34" s="135">
        <v>30.5</v>
      </c>
      <c r="O34" s="135">
        <v>30.5</v>
      </c>
      <c r="P34" s="135">
        <v>30.5</v>
      </c>
      <c r="Q34">
        <v>6.71</v>
      </c>
      <c r="R34">
        <v>53.86</v>
      </c>
      <c r="S34">
        <v>5.03</v>
      </c>
      <c r="T34">
        <v>24.06</v>
      </c>
      <c r="U34">
        <v>8.02</v>
      </c>
      <c r="V34">
        <v>8.02</v>
      </c>
      <c r="W34">
        <v>43.65</v>
      </c>
      <c r="X34">
        <v>8.73</v>
      </c>
      <c r="Y34">
        <v>18.350000000000001</v>
      </c>
      <c r="Z34">
        <v>12.61</v>
      </c>
      <c r="AA34">
        <v>33.340000000000003</v>
      </c>
      <c r="AB34">
        <v>16.66</v>
      </c>
      <c r="AC34">
        <v>4.62</v>
      </c>
      <c r="AD34">
        <v>18.600000000000001</v>
      </c>
      <c r="AE34">
        <v>18.600000000000001</v>
      </c>
    </row>
    <row r="35" spans="1:31">
      <c r="A35" t="s">
        <v>77</v>
      </c>
      <c r="B35" s="75">
        <v>232.7</v>
      </c>
      <c r="C35" s="75">
        <v>65.930000000000007</v>
      </c>
      <c r="D35" s="135">
        <f t="shared" si="0"/>
        <v>92</v>
      </c>
      <c r="E35" s="75"/>
      <c r="F35" s="78">
        <v>4.91</v>
      </c>
      <c r="G35" s="78">
        <v>4.91</v>
      </c>
      <c r="H35" s="78">
        <v>5.03</v>
      </c>
      <c r="I35">
        <v>116.47</v>
      </c>
      <c r="J35">
        <v>272.7</v>
      </c>
      <c r="K35">
        <v>75.430000000000007</v>
      </c>
      <c r="L35">
        <v>7.56</v>
      </c>
      <c r="M35">
        <v>23.12</v>
      </c>
      <c r="N35" s="135">
        <v>30.66</v>
      </c>
      <c r="O35" s="135">
        <v>30.67</v>
      </c>
      <c r="P35" s="135">
        <v>30.67</v>
      </c>
      <c r="Q35">
        <v>6.55</v>
      </c>
      <c r="R35">
        <v>63.09</v>
      </c>
      <c r="S35">
        <v>4.9400000000000004</v>
      </c>
      <c r="T35">
        <v>23.28</v>
      </c>
      <c r="U35">
        <v>7.76</v>
      </c>
      <c r="V35">
        <v>7.76</v>
      </c>
      <c r="W35">
        <v>61.31</v>
      </c>
      <c r="X35">
        <v>12.26</v>
      </c>
      <c r="Y35">
        <v>26.28</v>
      </c>
      <c r="Z35">
        <v>15.63</v>
      </c>
      <c r="AA35">
        <v>41.34</v>
      </c>
      <c r="AB35">
        <v>20.66</v>
      </c>
      <c r="AC35">
        <v>4.4400000000000004</v>
      </c>
      <c r="AD35">
        <v>18.63</v>
      </c>
      <c r="AE35">
        <v>18.63</v>
      </c>
    </row>
    <row r="36" spans="1:31">
      <c r="A36" t="s">
        <v>78</v>
      </c>
      <c r="B36" s="75">
        <v>232.7</v>
      </c>
      <c r="C36" s="75">
        <v>65.930000000000007</v>
      </c>
      <c r="D36" s="135">
        <f t="shared" si="0"/>
        <v>92</v>
      </c>
      <c r="E36" s="75"/>
      <c r="F36" s="78">
        <v>6.15</v>
      </c>
      <c r="G36" s="78">
        <v>6.15</v>
      </c>
      <c r="H36" s="78">
        <v>6.3</v>
      </c>
      <c r="I36">
        <v>116.47</v>
      </c>
      <c r="J36">
        <v>272.7</v>
      </c>
      <c r="K36">
        <v>75.430000000000007</v>
      </c>
      <c r="L36">
        <v>7.56</v>
      </c>
      <c r="M36">
        <v>23.5</v>
      </c>
      <c r="N36" s="135">
        <v>30.66</v>
      </c>
      <c r="O36" s="135">
        <v>30.67</v>
      </c>
      <c r="P36" s="135">
        <v>30.67</v>
      </c>
      <c r="Q36">
        <v>6.55</v>
      </c>
      <c r="R36">
        <v>71.760000000000005</v>
      </c>
      <c r="S36">
        <v>4.9400000000000004</v>
      </c>
      <c r="T36">
        <v>22.56</v>
      </c>
      <c r="U36">
        <v>7.52</v>
      </c>
      <c r="V36">
        <v>7.52</v>
      </c>
      <c r="W36">
        <v>82.43</v>
      </c>
      <c r="X36">
        <v>16.48</v>
      </c>
      <c r="Y36">
        <v>30.95</v>
      </c>
      <c r="Z36">
        <v>19.02</v>
      </c>
      <c r="AA36">
        <v>48</v>
      </c>
      <c r="AB36">
        <v>24</v>
      </c>
      <c r="AC36">
        <v>4.1399999999999997</v>
      </c>
      <c r="AD36">
        <v>18.68</v>
      </c>
      <c r="AE36">
        <v>18.68</v>
      </c>
    </row>
    <row r="37" spans="1:31">
      <c r="A37" t="s">
        <v>79</v>
      </c>
      <c r="B37" s="75">
        <v>232.7</v>
      </c>
      <c r="C37" s="75">
        <v>65.930000000000007</v>
      </c>
      <c r="D37" s="135">
        <f t="shared" si="0"/>
        <v>92</v>
      </c>
      <c r="E37" s="75"/>
      <c r="F37" s="78">
        <v>6.98</v>
      </c>
      <c r="G37" s="78">
        <v>6.98</v>
      </c>
      <c r="H37" s="78">
        <v>7.16</v>
      </c>
      <c r="I37">
        <v>85.64</v>
      </c>
      <c r="J37">
        <v>272.7</v>
      </c>
      <c r="K37">
        <v>75.430000000000007</v>
      </c>
      <c r="L37">
        <v>7.56</v>
      </c>
      <c r="M37">
        <v>24.93</v>
      </c>
      <c r="N37" s="135">
        <v>30.66</v>
      </c>
      <c r="O37" s="135">
        <v>30.67</v>
      </c>
      <c r="P37" s="135">
        <v>30.67</v>
      </c>
      <c r="Q37">
        <v>7.18</v>
      </c>
      <c r="R37">
        <v>80.040000000000006</v>
      </c>
      <c r="S37">
        <v>4.9400000000000004</v>
      </c>
      <c r="T37">
        <v>22.28</v>
      </c>
      <c r="U37">
        <v>7.43</v>
      </c>
      <c r="V37">
        <v>7.42</v>
      </c>
      <c r="W37">
        <v>103.4</v>
      </c>
      <c r="X37">
        <v>20.68</v>
      </c>
      <c r="Y37">
        <v>36.33</v>
      </c>
      <c r="Z37">
        <v>22.66</v>
      </c>
      <c r="AA37">
        <v>62</v>
      </c>
      <c r="AB37">
        <v>31</v>
      </c>
      <c r="AC37">
        <v>3.95</v>
      </c>
      <c r="AD37">
        <v>18.68</v>
      </c>
      <c r="AE37">
        <v>18.68</v>
      </c>
    </row>
    <row r="38" spans="1:31">
      <c r="A38" t="s">
        <v>80</v>
      </c>
      <c r="B38" s="75">
        <v>232.7</v>
      </c>
      <c r="C38" s="75">
        <v>65.930000000000007</v>
      </c>
      <c r="D38" s="135">
        <f t="shared" si="0"/>
        <v>92</v>
      </c>
      <c r="E38" s="75"/>
      <c r="F38" s="78">
        <v>7.8</v>
      </c>
      <c r="G38" s="78">
        <v>7.8</v>
      </c>
      <c r="H38" s="78">
        <v>7.99</v>
      </c>
      <c r="I38">
        <v>66.61</v>
      </c>
      <c r="J38">
        <v>272.7</v>
      </c>
      <c r="K38">
        <v>75.430000000000007</v>
      </c>
      <c r="L38">
        <v>7.56</v>
      </c>
      <c r="M38">
        <v>25.66</v>
      </c>
      <c r="N38" s="135">
        <v>30.66</v>
      </c>
      <c r="O38" s="135">
        <v>30.67</v>
      </c>
      <c r="P38" s="135">
        <v>30.67</v>
      </c>
      <c r="Q38">
        <v>7.18</v>
      </c>
      <c r="R38">
        <v>87.97</v>
      </c>
      <c r="S38">
        <v>4.9400000000000004</v>
      </c>
      <c r="T38">
        <v>22.49</v>
      </c>
      <c r="U38">
        <v>7.5</v>
      </c>
      <c r="V38">
        <v>7.49</v>
      </c>
      <c r="W38">
        <v>123.22</v>
      </c>
      <c r="X38">
        <v>24.64</v>
      </c>
      <c r="Y38">
        <v>43.05</v>
      </c>
      <c r="Z38">
        <v>26.43</v>
      </c>
      <c r="AA38">
        <v>70</v>
      </c>
      <c r="AB38">
        <v>35</v>
      </c>
      <c r="AC38">
        <v>3.95</v>
      </c>
      <c r="AD38">
        <v>18.739999999999998</v>
      </c>
      <c r="AE38">
        <v>18.739999999999998</v>
      </c>
    </row>
    <row r="39" spans="1:31">
      <c r="A39" t="s">
        <v>81</v>
      </c>
      <c r="B39" s="75">
        <v>204.68</v>
      </c>
      <c r="C39" s="75">
        <v>53.46</v>
      </c>
      <c r="D39" s="135">
        <f t="shared" si="0"/>
        <v>92</v>
      </c>
      <c r="E39" s="75"/>
      <c r="F39" s="78">
        <v>8.6</v>
      </c>
      <c r="G39" s="78">
        <v>8.6</v>
      </c>
      <c r="H39" s="78">
        <v>8.81</v>
      </c>
      <c r="I39">
        <v>66.61</v>
      </c>
      <c r="J39">
        <v>272.7</v>
      </c>
      <c r="K39">
        <v>75.430000000000007</v>
      </c>
      <c r="L39">
        <v>7.56</v>
      </c>
      <c r="M39">
        <v>25.31</v>
      </c>
      <c r="N39" s="135">
        <v>30.66</v>
      </c>
      <c r="O39" s="135">
        <v>30.67</v>
      </c>
      <c r="P39" s="135">
        <v>30.67</v>
      </c>
      <c r="Q39">
        <v>7.18</v>
      </c>
      <c r="R39">
        <v>95.19</v>
      </c>
      <c r="S39">
        <v>4.9400000000000004</v>
      </c>
      <c r="T39">
        <v>22.56</v>
      </c>
      <c r="U39">
        <v>7.52</v>
      </c>
      <c r="V39">
        <v>7.52</v>
      </c>
      <c r="W39">
        <v>141.77000000000001</v>
      </c>
      <c r="X39">
        <v>28.35</v>
      </c>
      <c r="Y39">
        <v>47.23</v>
      </c>
      <c r="Z39">
        <v>29.72</v>
      </c>
      <c r="AA39">
        <v>75.34</v>
      </c>
      <c r="AB39">
        <v>37.659999999999997</v>
      </c>
      <c r="AC39">
        <v>3.56</v>
      </c>
      <c r="AD39">
        <v>18.96</v>
      </c>
      <c r="AE39">
        <v>18.96</v>
      </c>
    </row>
    <row r="40" spans="1:31">
      <c r="A40" t="s">
        <v>82</v>
      </c>
      <c r="B40" s="75">
        <v>204.68</v>
      </c>
      <c r="C40" s="75">
        <v>53.46</v>
      </c>
      <c r="D40" s="135">
        <f t="shared" si="0"/>
        <v>92</v>
      </c>
      <c r="E40" s="75"/>
      <c r="F40" s="78">
        <v>9.92</v>
      </c>
      <c r="G40" s="78">
        <v>9.92</v>
      </c>
      <c r="H40" s="78">
        <v>10.16</v>
      </c>
      <c r="I40">
        <v>66.61</v>
      </c>
      <c r="J40">
        <v>272.7</v>
      </c>
      <c r="K40">
        <v>75.430000000000007</v>
      </c>
      <c r="L40">
        <v>7.56</v>
      </c>
      <c r="M40">
        <v>25.53</v>
      </c>
      <c r="N40" s="135">
        <v>30.66</v>
      </c>
      <c r="O40" s="135">
        <v>30.67</v>
      </c>
      <c r="P40" s="135">
        <v>30.67</v>
      </c>
      <c r="Q40">
        <v>7.18</v>
      </c>
      <c r="R40">
        <v>102.02</v>
      </c>
      <c r="S40">
        <v>4.9400000000000004</v>
      </c>
      <c r="T40">
        <v>24.45</v>
      </c>
      <c r="U40">
        <v>8.15</v>
      </c>
      <c r="V40">
        <v>8.15</v>
      </c>
      <c r="W40">
        <v>159.56</v>
      </c>
      <c r="X40">
        <v>31.91</v>
      </c>
      <c r="Y40">
        <v>52.32</v>
      </c>
      <c r="Z40">
        <v>32.24</v>
      </c>
      <c r="AA40">
        <v>80</v>
      </c>
      <c r="AB40">
        <v>40</v>
      </c>
      <c r="AC40">
        <v>3.59</v>
      </c>
      <c r="AD40">
        <v>19.170000000000002</v>
      </c>
      <c r="AE40">
        <v>19.170000000000002</v>
      </c>
    </row>
    <row r="41" spans="1:31">
      <c r="A41" t="s">
        <v>83</v>
      </c>
      <c r="B41" s="75">
        <v>204.68</v>
      </c>
      <c r="C41" s="75">
        <v>53.46</v>
      </c>
      <c r="D41" s="135">
        <f t="shared" si="0"/>
        <v>92</v>
      </c>
      <c r="E41" s="75"/>
      <c r="F41" s="78">
        <v>10.6</v>
      </c>
      <c r="G41" s="78">
        <v>10.6</v>
      </c>
      <c r="H41" s="78">
        <v>10.86</v>
      </c>
      <c r="I41">
        <v>66.61</v>
      </c>
      <c r="J41">
        <v>272.7</v>
      </c>
      <c r="K41">
        <v>75.430000000000007</v>
      </c>
      <c r="L41">
        <v>7.56</v>
      </c>
      <c r="M41">
        <v>25.42</v>
      </c>
      <c r="N41" s="135">
        <v>30.66</v>
      </c>
      <c r="O41" s="135">
        <v>30.67</v>
      </c>
      <c r="P41" s="135">
        <v>30.67</v>
      </c>
      <c r="Q41">
        <v>7.18</v>
      </c>
      <c r="R41">
        <v>107.79</v>
      </c>
      <c r="S41">
        <v>4.9400000000000004</v>
      </c>
      <c r="T41">
        <v>25.59</v>
      </c>
      <c r="U41">
        <v>8.5299999999999994</v>
      </c>
      <c r="V41">
        <v>8.5299999999999994</v>
      </c>
      <c r="W41">
        <v>176.26</v>
      </c>
      <c r="X41">
        <v>35.25</v>
      </c>
      <c r="Y41">
        <v>56.73</v>
      </c>
      <c r="Z41">
        <v>34.51</v>
      </c>
      <c r="AA41">
        <v>85.34</v>
      </c>
      <c r="AB41">
        <v>42.66</v>
      </c>
      <c r="AC41">
        <v>3.52</v>
      </c>
      <c r="AD41">
        <v>19.38</v>
      </c>
      <c r="AE41">
        <v>19.38</v>
      </c>
    </row>
    <row r="42" spans="1:31">
      <c r="A42" t="s">
        <v>84</v>
      </c>
      <c r="B42" s="75">
        <v>232.7</v>
      </c>
      <c r="C42" s="75">
        <v>53.46</v>
      </c>
      <c r="D42" s="135">
        <f t="shared" si="0"/>
        <v>92</v>
      </c>
      <c r="E42" s="75"/>
      <c r="F42" s="78">
        <v>11.24</v>
      </c>
      <c r="G42" s="78">
        <v>11.24</v>
      </c>
      <c r="H42" s="78">
        <v>11.52</v>
      </c>
      <c r="I42">
        <v>66.61</v>
      </c>
      <c r="J42">
        <v>272.7</v>
      </c>
      <c r="K42">
        <v>75.430000000000007</v>
      </c>
      <c r="L42">
        <v>7.56</v>
      </c>
      <c r="M42">
        <v>25.45</v>
      </c>
      <c r="N42" s="135">
        <v>30.66</v>
      </c>
      <c r="O42" s="135">
        <v>30.67</v>
      </c>
      <c r="P42" s="135">
        <v>30.67</v>
      </c>
      <c r="Q42">
        <v>7.18</v>
      </c>
      <c r="R42">
        <v>112.09</v>
      </c>
      <c r="S42">
        <v>4.9400000000000004</v>
      </c>
      <c r="T42">
        <v>25.67</v>
      </c>
      <c r="U42">
        <v>8.56</v>
      </c>
      <c r="V42">
        <v>8.5399999999999991</v>
      </c>
      <c r="W42">
        <v>191.75</v>
      </c>
      <c r="X42">
        <v>38.35</v>
      </c>
      <c r="Y42">
        <v>60.74</v>
      </c>
      <c r="Z42">
        <v>36.46</v>
      </c>
      <c r="AA42">
        <v>86.67</v>
      </c>
      <c r="AB42">
        <v>43.33</v>
      </c>
      <c r="AC42">
        <v>3.45</v>
      </c>
      <c r="AD42">
        <v>19.559999999999999</v>
      </c>
      <c r="AE42">
        <v>19.559999999999999</v>
      </c>
    </row>
    <row r="43" spans="1:31">
      <c r="A43" t="s">
        <v>85</v>
      </c>
      <c r="B43" s="75">
        <v>232.7</v>
      </c>
      <c r="C43" s="75">
        <v>65.930000000000007</v>
      </c>
      <c r="D43" s="135">
        <f t="shared" si="0"/>
        <v>92</v>
      </c>
      <c r="E43" s="75"/>
      <c r="F43" s="78">
        <v>11.88</v>
      </c>
      <c r="G43" s="78">
        <v>11.88</v>
      </c>
      <c r="H43" s="78">
        <v>12.18</v>
      </c>
      <c r="I43">
        <v>116.47</v>
      </c>
      <c r="J43">
        <v>272.7</v>
      </c>
      <c r="K43">
        <v>75.430000000000007</v>
      </c>
      <c r="L43">
        <v>7.41</v>
      </c>
      <c r="M43">
        <v>25.15</v>
      </c>
      <c r="N43" s="135">
        <v>30.66</v>
      </c>
      <c r="O43" s="135">
        <v>30.67</v>
      </c>
      <c r="P43" s="135">
        <v>30.67</v>
      </c>
      <c r="Q43">
        <v>7.18</v>
      </c>
      <c r="R43">
        <v>115.4</v>
      </c>
      <c r="S43">
        <v>4.8499999999999996</v>
      </c>
      <c r="T43">
        <v>25.91</v>
      </c>
      <c r="U43">
        <v>8.64</v>
      </c>
      <c r="V43">
        <v>8.6199999999999992</v>
      </c>
      <c r="W43">
        <v>205.35</v>
      </c>
      <c r="X43">
        <v>41.07</v>
      </c>
      <c r="Y43">
        <v>64.45</v>
      </c>
      <c r="Z43">
        <v>38.450000000000003</v>
      </c>
      <c r="AA43">
        <v>90</v>
      </c>
      <c r="AB43">
        <v>45</v>
      </c>
      <c r="AC43">
        <v>3.39</v>
      </c>
      <c r="AD43">
        <v>20.350000000000001</v>
      </c>
      <c r="AE43">
        <v>20.350000000000001</v>
      </c>
    </row>
    <row r="44" spans="1:31">
      <c r="A44" t="s">
        <v>86</v>
      </c>
      <c r="B44" s="75">
        <v>232.7</v>
      </c>
      <c r="C44" s="75">
        <v>65.930000000000007</v>
      </c>
      <c r="D44" s="135">
        <f t="shared" si="0"/>
        <v>92</v>
      </c>
      <c r="E44" s="75"/>
      <c r="F44" s="78">
        <v>12.49</v>
      </c>
      <c r="G44" s="78">
        <v>12.49</v>
      </c>
      <c r="H44" s="78">
        <v>12.79</v>
      </c>
      <c r="I44">
        <v>116.47</v>
      </c>
      <c r="J44">
        <v>272.7</v>
      </c>
      <c r="K44">
        <v>75.430000000000007</v>
      </c>
      <c r="L44">
        <v>7.41</v>
      </c>
      <c r="M44">
        <v>24.9</v>
      </c>
      <c r="N44" s="135">
        <v>30.66</v>
      </c>
      <c r="O44" s="135">
        <v>30.67</v>
      </c>
      <c r="P44" s="135">
        <v>30.67</v>
      </c>
      <c r="Q44">
        <v>7.18</v>
      </c>
      <c r="R44">
        <v>118.22</v>
      </c>
      <c r="S44">
        <v>4.8499999999999996</v>
      </c>
      <c r="T44">
        <v>20.21</v>
      </c>
      <c r="U44">
        <v>6.74</v>
      </c>
      <c r="V44">
        <v>6.73</v>
      </c>
      <c r="W44">
        <v>215.01</v>
      </c>
      <c r="X44">
        <v>43</v>
      </c>
      <c r="Y44">
        <v>70.59</v>
      </c>
      <c r="Z44">
        <v>40.22</v>
      </c>
      <c r="AA44">
        <v>90.67</v>
      </c>
      <c r="AB44">
        <v>45.33</v>
      </c>
      <c r="AC44">
        <v>3.35</v>
      </c>
      <c r="AD44">
        <v>21.21</v>
      </c>
      <c r="AE44">
        <v>21.21</v>
      </c>
    </row>
    <row r="45" spans="1:31">
      <c r="A45" t="s">
        <v>87</v>
      </c>
      <c r="B45" s="75">
        <v>232.7</v>
      </c>
      <c r="C45" s="75">
        <v>65.930000000000007</v>
      </c>
      <c r="D45" s="135">
        <f t="shared" si="0"/>
        <v>92</v>
      </c>
      <c r="E45" s="75"/>
      <c r="F45" s="78">
        <v>12.87</v>
      </c>
      <c r="G45" s="78">
        <v>12.87</v>
      </c>
      <c r="H45" s="78">
        <v>13.19</v>
      </c>
      <c r="I45">
        <v>116.47</v>
      </c>
      <c r="J45">
        <v>272.7</v>
      </c>
      <c r="K45">
        <v>75.430000000000007</v>
      </c>
      <c r="L45">
        <v>7.41</v>
      </c>
      <c r="M45">
        <v>24.84</v>
      </c>
      <c r="N45" s="135">
        <v>30.66</v>
      </c>
      <c r="O45" s="135">
        <v>30.67</v>
      </c>
      <c r="P45" s="135">
        <v>30.67</v>
      </c>
      <c r="Q45">
        <v>7.18</v>
      </c>
      <c r="R45">
        <v>120.15</v>
      </c>
      <c r="S45">
        <v>4.8499999999999996</v>
      </c>
      <c r="T45">
        <v>20.21</v>
      </c>
      <c r="U45">
        <v>6.74</v>
      </c>
      <c r="V45">
        <v>6.73</v>
      </c>
      <c r="W45">
        <v>220.51</v>
      </c>
      <c r="X45">
        <v>44.1</v>
      </c>
      <c r="Y45">
        <v>73.599999999999994</v>
      </c>
      <c r="Z45">
        <v>41.85</v>
      </c>
      <c r="AA45">
        <v>90</v>
      </c>
      <c r="AB45">
        <v>45</v>
      </c>
      <c r="AC45">
        <v>3.31</v>
      </c>
      <c r="AD45">
        <v>22.07</v>
      </c>
      <c r="AE45">
        <v>22.07</v>
      </c>
    </row>
    <row r="46" spans="1:31">
      <c r="A46" t="s">
        <v>88</v>
      </c>
      <c r="B46" s="75">
        <v>232.7</v>
      </c>
      <c r="C46" s="75">
        <v>58.88</v>
      </c>
      <c r="D46" s="135">
        <f t="shared" si="0"/>
        <v>92</v>
      </c>
      <c r="E46" s="75"/>
      <c r="F46" s="78">
        <v>13.25</v>
      </c>
      <c r="G46" s="78">
        <v>13.25</v>
      </c>
      <c r="H46" s="78">
        <v>13.58</v>
      </c>
      <c r="I46">
        <v>116.47</v>
      </c>
      <c r="J46">
        <v>272.7</v>
      </c>
      <c r="K46">
        <v>48.58</v>
      </c>
      <c r="L46">
        <v>7.41</v>
      </c>
      <c r="M46">
        <v>24.83</v>
      </c>
      <c r="N46" s="135">
        <v>30.66</v>
      </c>
      <c r="O46" s="135">
        <v>30.67</v>
      </c>
      <c r="P46" s="135">
        <v>30.67</v>
      </c>
      <c r="Q46">
        <v>7.18</v>
      </c>
      <c r="R46">
        <v>121.09</v>
      </c>
      <c r="S46">
        <v>4.8499999999999996</v>
      </c>
      <c r="T46">
        <v>20.25</v>
      </c>
      <c r="U46">
        <v>6.75</v>
      </c>
      <c r="V46">
        <v>6.76</v>
      </c>
      <c r="W46">
        <v>233.44</v>
      </c>
      <c r="X46">
        <v>46.69</v>
      </c>
      <c r="Y46">
        <v>78.680000000000007</v>
      </c>
      <c r="Z46">
        <v>43.31</v>
      </c>
      <c r="AA46">
        <v>89.34</v>
      </c>
      <c r="AB46">
        <v>44.66</v>
      </c>
      <c r="AC46">
        <v>3.28</v>
      </c>
      <c r="AD46">
        <v>13.27</v>
      </c>
      <c r="AE46">
        <v>13.27</v>
      </c>
    </row>
    <row r="47" spans="1:31">
      <c r="A47" t="s">
        <v>89</v>
      </c>
      <c r="B47" s="75">
        <v>232.7</v>
      </c>
      <c r="C47" s="75">
        <v>65.930000000000007</v>
      </c>
      <c r="D47" s="135">
        <f t="shared" si="0"/>
        <v>92</v>
      </c>
      <c r="E47" s="75"/>
      <c r="F47" s="78">
        <v>14.39</v>
      </c>
      <c r="G47" s="78">
        <v>14.39</v>
      </c>
      <c r="H47" s="78">
        <v>14.75</v>
      </c>
      <c r="I47">
        <v>116.47</v>
      </c>
      <c r="J47">
        <v>272.7</v>
      </c>
      <c r="K47">
        <v>75.430000000000007</v>
      </c>
      <c r="L47">
        <v>7.41</v>
      </c>
      <c r="M47">
        <v>34.07</v>
      </c>
      <c r="N47" s="135">
        <v>30.66</v>
      </c>
      <c r="O47" s="135">
        <v>30.67</v>
      </c>
      <c r="P47" s="135">
        <v>30.67</v>
      </c>
      <c r="Q47">
        <v>7.41</v>
      </c>
      <c r="R47">
        <v>121.11</v>
      </c>
      <c r="S47">
        <v>4.66</v>
      </c>
      <c r="T47">
        <v>20.83</v>
      </c>
      <c r="U47">
        <v>6.94</v>
      </c>
      <c r="V47">
        <v>6.95</v>
      </c>
      <c r="W47">
        <v>236.3</v>
      </c>
      <c r="X47">
        <v>47.26</v>
      </c>
      <c r="Y47">
        <v>80.86</v>
      </c>
      <c r="Z47">
        <v>44.46</v>
      </c>
      <c r="AA47">
        <v>88.67</v>
      </c>
      <c r="AB47">
        <v>44.33</v>
      </c>
      <c r="AC47">
        <v>3.13</v>
      </c>
      <c r="AD47">
        <v>13.26</v>
      </c>
      <c r="AE47">
        <v>13.26</v>
      </c>
    </row>
    <row r="48" spans="1:31">
      <c r="A48" t="s">
        <v>90</v>
      </c>
      <c r="B48" s="75">
        <v>232.7</v>
      </c>
      <c r="C48" s="75">
        <v>65.930000000000007</v>
      </c>
      <c r="D48" s="135">
        <f t="shared" si="0"/>
        <v>92</v>
      </c>
      <c r="E48" s="75"/>
      <c r="F48" s="78">
        <v>14.71</v>
      </c>
      <c r="G48" s="78">
        <v>14.71</v>
      </c>
      <c r="H48" s="78">
        <v>15.07</v>
      </c>
      <c r="I48">
        <v>116.47</v>
      </c>
      <c r="J48">
        <v>272.7</v>
      </c>
      <c r="K48">
        <v>75.430000000000007</v>
      </c>
      <c r="L48">
        <v>7.41</v>
      </c>
      <c r="M48">
        <v>34.700000000000003</v>
      </c>
      <c r="N48" s="135">
        <v>30.66</v>
      </c>
      <c r="O48" s="135">
        <v>30.67</v>
      </c>
      <c r="P48" s="135">
        <v>30.67</v>
      </c>
      <c r="Q48">
        <v>7.41</v>
      </c>
      <c r="R48">
        <v>121</v>
      </c>
      <c r="S48">
        <v>4.66</v>
      </c>
      <c r="T48">
        <v>20.239999999999998</v>
      </c>
      <c r="U48">
        <v>6.75</v>
      </c>
      <c r="V48">
        <v>6.73</v>
      </c>
      <c r="W48">
        <v>238.78</v>
      </c>
      <c r="X48">
        <v>47.76</v>
      </c>
      <c r="Y48">
        <v>82.22</v>
      </c>
      <c r="Z48">
        <v>45.04</v>
      </c>
      <c r="AA48">
        <v>88.67</v>
      </c>
      <c r="AB48">
        <v>44.33</v>
      </c>
      <c r="AC48">
        <v>3.13</v>
      </c>
      <c r="AD48">
        <v>13.25</v>
      </c>
      <c r="AE48">
        <v>13.25</v>
      </c>
    </row>
    <row r="49" spans="1:31">
      <c r="A49" t="s">
        <v>91</v>
      </c>
      <c r="B49" s="75">
        <v>246.1</v>
      </c>
      <c r="C49" s="75">
        <v>65.930000000000007</v>
      </c>
      <c r="D49" s="135">
        <f t="shared" si="0"/>
        <v>92</v>
      </c>
      <c r="E49" s="75"/>
      <c r="F49" s="78">
        <v>15.18</v>
      </c>
      <c r="G49" s="78">
        <v>15.18</v>
      </c>
      <c r="H49" s="78">
        <v>15.56</v>
      </c>
      <c r="I49">
        <v>112.29</v>
      </c>
      <c r="J49">
        <v>272.7</v>
      </c>
      <c r="K49">
        <v>75.430000000000007</v>
      </c>
      <c r="L49">
        <v>7.41</v>
      </c>
      <c r="M49">
        <v>35.159999999999997</v>
      </c>
      <c r="N49" s="135">
        <v>30.66</v>
      </c>
      <c r="O49" s="135">
        <v>30.67</v>
      </c>
      <c r="P49" s="135">
        <v>30.67</v>
      </c>
      <c r="Q49">
        <v>7.41</v>
      </c>
      <c r="R49">
        <v>120.39</v>
      </c>
      <c r="S49">
        <v>4.66</v>
      </c>
      <c r="T49">
        <v>10.39</v>
      </c>
      <c r="U49">
        <v>3.46</v>
      </c>
      <c r="V49">
        <v>3.46</v>
      </c>
      <c r="W49">
        <v>242.12</v>
      </c>
      <c r="X49">
        <v>48.42</v>
      </c>
      <c r="Y49">
        <v>82.75</v>
      </c>
      <c r="Z49">
        <v>46.64</v>
      </c>
      <c r="AA49">
        <v>88</v>
      </c>
      <c r="AB49">
        <v>44</v>
      </c>
      <c r="AC49">
        <v>3.16</v>
      </c>
      <c r="AD49">
        <v>13.29</v>
      </c>
      <c r="AE49">
        <v>13.29</v>
      </c>
    </row>
    <row r="50" spans="1:31">
      <c r="A50" t="s">
        <v>92</v>
      </c>
      <c r="B50" s="75">
        <v>246.1</v>
      </c>
      <c r="C50" s="75">
        <v>65.930000000000007</v>
      </c>
      <c r="D50" s="135">
        <f t="shared" si="0"/>
        <v>92</v>
      </c>
      <c r="E50" s="75"/>
      <c r="F50" s="78">
        <v>15.33</v>
      </c>
      <c r="G50" s="78">
        <v>15.33</v>
      </c>
      <c r="H50" s="78">
        <v>15.71</v>
      </c>
      <c r="I50">
        <v>112.29</v>
      </c>
      <c r="J50">
        <v>272.7</v>
      </c>
      <c r="K50">
        <v>75.430000000000007</v>
      </c>
      <c r="L50">
        <v>7.41</v>
      </c>
      <c r="M50">
        <v>36.56</v>
      </c>
      <c r="N50" s="135">
        <v>30.66</v>
      </c>
      <c r="O50" s="135">
        <v>30.67</v>
      </c>
      <c r="P50" s="135">
        <v>30.67</v>
      </c>
      <c r="Q50">
        <v>7.41</v>
      </c>
      <c r="R50">
        <v>119.78</v>
      </c>
      <c r="S50">
        <v>4.66</v>
      </c>
      <c r="T50">
        <v>10.42</v>
      </c>
      <c r="U50">
        <v>3.47</v>
      </c>
      <c r="V50">
        <v>3.48</v>
      </c>
      <c r="W50">
        <v>246.3</v>
      </c>
      <c r="X50">
        <v>49.26</v>
      </c>
      <c r="Y50">
        <v>82.98</v>
      </c>
      <c r="Z50">
        <v>46.3</v>
      </c>
      <c r="AA50">
        <v>87.34</v>
      </c>
      <c r="AB50">
        <v>43.66</v>
      </c>
      <c r="AC50">
        <v>3.19</v>
      </c>
      <c r="AD50">
        <v>13.33</v>
      </c>
      <c r="AE50">
        <v>13.33</v>
      </c>
    </row>
    <row r="51" spans="1:31">
      <c r="A51" t="s">
        <v>93</v>
      </c>
      <c r="B51" s="75">
        <v>246.1</v>
      </c>
      <c r="C51" s="75">
        <v>65.930000000000007</v>
      </c>
      <c r="D51" s="135">
        <f t="shared" si="0"/>
        <v>92</v>
      </c>
      <c r="E51" s="75"/>
      <c r="F51" s="78">
        <v>16.239999999999998</v>
      </c>
      <c r="G51" s="78">
        <v>16.239999999999998</v>
      </c>
      <c r="H51" s="78">
        <v>16.64</v>
      </c>
      <c r="I51">
        <v>112.29</v>
      </c>
      <c r="J51">
        <v>272.7</v>
      </c>
      <c r="K51">
        <v>75.430000000000007</v>
      </c>
      <c r="L51">
        <v>7.95</v>
      </c>
      <c r="M51">
        <v>38.369999999999997</v>
      </c>
      <c r="N51" s="135">
        <v>30.66</v>
      </c>
      <c r="O51" s="135">
        <v>30.67</v>
      </c>
      <c r="P51" s="135">
        <v>30.67</v>
      </c>
      <c r="Q51">
        <v>7.86</v>
      </c>
      <c r="R51">
        <v>119.76</v>
      </c>
      <c r="S51">
        <v>5.03</v>
      </c>
      <c r="T51">
        <v>10.39</v>
      </c>
      <c r="U51">
        <v>3.46</v>
      </c>
      <c r="V51">
        <v>3.47</v>
      </c>
      <c r="W51">
        <v>242.12</v>
      </c>
      <c r="X51">
        <v>48.42</v>
      </c>
      <c r="Y51">
        <v>83.38</v>
      </c>
      <c r="Z51">
        <v>46.69</v>
      </c>
      <c r="AA51">
        <v>86.67</v>
      </c>
      <c r="AB51">
        <v>43.33</v>
      </c>
      <c r="AC51">
        <v>3.19</v>
      </c>
      <c r="AD51">
        <v>7.53</v>
      </c>
      <c r="AE51">
        <v>7.53</v>
      </c>
    </row>
    <row r="52" spans="1:31">
      <c r="A52" t="s">
        <v>94</v>
      </c>
      <c r="B52" s="75">
        <v>246.1</v>
      </c>
      <c r="C52" s="75">
        <v>65.930000000000007</v>
      </c>
      <c r="D52" s="135">
        <f t="shared" si="0"/>
        <v>92</v>
      </c>
      <c r="E52" s="75"/>
      <c r="F52" s="78">
        <v>16.3</v>
      </c>
      <c r="G52" s="78">
        <v>16.3</v>
      </c>
      <c r="H52" s="78">
        <v>16.71</v>
      </c>
      <c r="I52">
        <v>112.29</v>
      </c>
      <c r="J52">
        <v>272.7</v>
      </c>
      <c r="K52">
        <v>75.430000000000007</v>
      </c>
      <c r="L52">
        <v>7.95</v>
      </c>
      <c r="M52">
        <v>39.630000000000003</v>
      </c>
      <c r="N52" s="135">
        <v>30.66</v>
      </c>
      <c r="O52" s="135">
        <v>30.67</v>
      </c>
      <c r="P52" s="135">
        <v>30.67</v>
      </c>
      <c r="Q52">
        <v>7.86</v>
      </c>
      <c r="R52">
        <v>118.97</v>
      </c>
      <c r="S52">
        <v>5.03</v>
      </c>
      <c r="T52">
        <v>10.24</v>
      </c>
      <c r="U52">
        <v>3.41</v>
      </c>
      <c r="V52">
        <v>3.42</v>
      </c>
      <c r="W52">
        <v>224.67</v>
      </c>
      <c r="X52">
        <v>44.93</v>
      </c>
      <c r="Y52">
        <v>83.76</v>
      </c>
      <c r="Z52">
        <v>45.99</v>
      </c>
      <c r="AA52">
        <v>86</v>
      </c>
      <c r="AB52">
        <v>43</v>
      </c>
      <c r="AC52">
        <v>3.2</v>
      </c>
      <c r="AD52">
        <v>7.7</v>
      </c>
      <c r="AE52">
        <v>7.7</v>
      </c>
    </row>
    <row r="53" spans="1:31">
      <c r="A53" t="s">
        <v>95</v>
      </c>
      <c r="B53" s="75">
        <v>246.1</v>
      </c>
      <c r="C53" s="75">
        <v>65.930000000000007</v>
      </c>
      <c r="D53" s="135">
        <f t="shared" si="0"/>
        <v>92</v>
      </c>
      <c r="E53" s="75"/>
      <c r="F53" s="78">
        <v>16.329999999999998</v>
      </c>
      <c r="G53" s="78">
        <v>16.329999999999998</v>
      </c>
      <c r="H53" s="78">
        <v>16.739999999999998</v>
      </c>
      <c r="I53">
        <v>112.29</v>
      </c>
      <c r="J53">
        <v>272.7</v>
      </c>
      <c r="K53">
        <v>75.430000000000007</v>
      </c>
      <c r="L53">
        <v>7.95</v>
      </c>
      <c r="M53">
        <v>39.130000000000003</v>
      </c>
      <c r="N53" s="135">
        <v>30.66</v>
      </c>
      <c r="O53" s="135">
        <v>30.67</v>
      </c>
      <c r="P53" s="135">
        <v>30.67</v>
      </c>
      <c r="Q53">
        <v>7.86</v>
      </c>
      <c r="R53">
        <v>118.03</v>
      </c>
      <c r="S53">
        <v>5.03</v>
      </c>
      <c r="T53">
        <v>10.29</v>
      </c>
      <c r="U53">
        <v>3.43</v>
      </c>
      <c r="V53">
        <v>3.43</v>
      </c>
      <c r="W53">
        <v>228.4</v>
      </c>
      <c r="X53">
        <v>45.68</v>
      </c>
      <c r="Y53">
        <v>80.290000000000006</v>
      </c>
      <c r="Z53">
        <v>46.32</v>
      </c>
      <c r="AA53">
        <v>85.34</v>
      </c>
      <c r="AB53">
        <v>42.66</v>
      </c>
      <c r="AC53">
        <v>2.09</v>
      </c>
      <c r="AD53">
        <v>7.89</v>
      </c>
      <c r="AE53">
        <v>7.89</v>
      </c>
    </row>
    <row r="54" spans="1:31">
      <c r="A54" t="s">
        <v>96</v>
      </c>
      <c r="B54" s="75">
        <v>246.1</v>
      </c>
      <c r="C54" s="75">
        <v>65.930000000000007</v>
      </c>
      <c r="D54" s="135">
        <f t="shared" si="0"/>
        <v>92</v>
      </c>
      <c r="E54" s="75"/>
      <c r="F54" s="78">
        <v>16.239999999999998</v>
      </c>
      <c r="G54" s="78">
        <v>16.239999999999998</v>
      </c>
      <c r="H54" s="78">
        <v>16.64</v>
      </c>
      <c r="I54">
        <v>112.29</v>
      </c>
      <c r="J54">
        <v>272.7</v>
      </c>
      <c r="K54">
        <v>75.430000000000007</v>
      </c>
      <c r="L54">
        <v>7.95</v>
      </c>
      <c r="M54">
        <v>39.090000000000003</v>
      </c>
      <c r="N54" s="135">
        <v>30.66</v>
      </c>
      <c r="O54" s="135">
        <v>30.67</v>
      </c>
      <c r="P54" s="135">
        <v>30.67</v>
      </c>
      <c r="Q54">
        <v>7.86</v>
      </c>
      <c r="R54">
        <v>116.87</v>
      </c>
      <c r="S54">
        <v>5.03</v>
      </c>
      <c r="T54">
        <v>10.36</v>
      </c>
      <c r="U54">
        <v>3.45</v>
      </c>
      <c r="V54">
        <v>3.46</v>
      </c>
      <c r="W54">
        <v>228.55</v>
      </c>
      <c r="X54">
        <v>45.71</v>
      </c>
      <c r="Y54">
        <v>80.290000000000006</v>
      </c>
      <c r="Z54">
        <v>46.81</v>
      </c>
      <c r="AA54">
        <v>85.34</v>
      </c>
      <c r="AB54">
        <v>42.66</v>
      </c>
      <c r="AC54">
        <v>2.14</v>
      </c>
      <c r="AD54">
        <v>8.17</v>
      </c>
      <c r="AE54">
        <v>8.17</v>
      </c>
    </row>
    <row r="55" spans="1:31">
      <c r="A55" t="s">
        <v>97</v>
      </c>
      <c r="B55" s="75">
        <v>246.1</v>
      </c>
      <c r="C55" s="75">
        <v>65.930000000000007</v>
      </c>
      <c r="D55" s="135">
        <f t="shared" si="0"/>
        <v>92</v>
      </c>
      <c r="E55" s="75"/>
      <c r="F55" s="78">
        <v>16.12</v>
      </c>
      <c r="G55" s="78">
        <v>16.12</v>
      </c>
      <c r="H55" s="78">
        <v>16.53</v>
      </c>
      <c r="I55">
        <v>112.29</v>
      </c>
      <c r="J55">
        <v>272.7</v>
      </c>
      <c r="K55">
        <v>75.430000000000007</v>
      </c>
      <c r="L55">
        <v>8.19</v>
      </c>
      <c r="M55">
        <v>39.659999999999997</v>
      </c>
      <c r="N55" s="135">
        <v>30.66</v>
      </c>
      <c r="O55" s="135">
        <v>30.67</v>
      </c>
      <c r="P55" s="135">
        <v>30.67</v>
      </c>
      <c r="Q55">
        <v>7.86</v>
      </c>
      <c r="R55">
        <v>115.13</v>
      </c>
      <c r="S55">
        <v>5.13</v>
      </c>
      <c r="T55">
        <v>10.49</v>
      </c>
      <c r="U55">
        <v>3.5</v>
      </c>
      <c r="V55">
        <v>3.49</v>
      </c>
      <c r="W55">
        <v>232.89</v>
      </c>
      <c r="X55">
        <v>46.58</v>
      </c>
      <c r="Y55">
        <v>80.489999999999995</v>
      </c>
      <c r="Z55">
        <v>47.55</v>
      </c>
      <c r="AA55">
        <v>85.34</v>
      </c>
      <c r="AB55">
        <v>42.66</v>
      </c>
      <c r="AC55">
        <v>2.15</v>
      </c>
      <c r="AD55">
        <v>8.3800000000000008</v>
      </c>
      <c r="AE55">
        <v>8.3800000000000008</v>
      </c>
    </row>
    <row r="56" spans="1:31">
      <c r="A56" t="s">
        <v>98</v>
      </c>
      <c r="B56" s="75">
        <v>246.1</v>
      </c>
      <c r="C56" s="75">
        <v>65.930000000000007</v>
      </c>
      <c r="D56" s="135">
        <f t="shared" si="0"/>
        <v>92</v>
      </c>
      <c r="E56" s="75"/>
      <c r="F56" s="78">
        <v>15.91</v>
      </c>
      <c r="G56" s="78">
        <v>15.91</v>
      </c>
      <c r="H56" s="78">
        <v>16.32</v>
      </c>
      <c r="I56">
        <v>112.29</v>
      </c>
      <c r="J56">
        <v>272.7</v>
      </c>
      <c r="K56">
        <v>75.430000000000007</v>
      </c>
      <c r="L56">
        <v>8.19</v>
      </c>
      <c r="M56">
        <v>39.880000000000003</v>
      </c>
      <c r="N56" s="135">
        <v>30.66</v>
      </c>
      <c r="O56" s="135">
        <v>30.67</v>
      </c>
      <c r="P56" s="135">
        <v>30.67</v>
      </c>
      <c r="Q56">
        <v>7.86</v>
      </c>
      <c r="R56">
        <v>113.23</v>
      </c>
      <c r="S56">
        <v>5.13</v>
      </c>
      <c r="T56">
        <v>10.6</v>
      </c>
      <c r="U56">
        <v>3.53</v>
      </c>
      <c r="V56">
        <v>3.55</v>
      </c>
      <c r="W56">
        <v>230.31</v>
      </c>
      <c r="X56">
        <v>46.06</v>
      </c>
      <c r="Y56">
        <v>79.930000000000007</v>
      </c>
      <c r="Z56">
        <v>46.04</v>
      </c>
      <c r="AA56">
        <v>86</v>
      </c>
      <c r="AB56">
        <v>43</v>
      </c>
      <c r="AC56">
        <v>2.17</v>
      </c>
      <c r="AD56">
        <v>8.66</v>
      </c>
      <c r="AE56">
        <v>8.66</v>
      </c>
    </row>
    <row r="57" spans="1:31">
      <c r="A57" t="s">
        <v>99</v>
      </c>
      <c r="B57" s="75">
        <v>246.1</v>
      </c>
      <c r="C57" s="75">
        <v>65.930000000000007</v>
      </c>
      <c r="D57" s="135">
        <f t="shared" si="0"/>
        <v>92</v>
      </c>
      <c r="E57" s="75"/>
      <c r="F57" s="78">
        <v>15.75</v>
      </c>
      <c r="G57" s="78">
        <v>15.75</v>
      </c>
      <c r="H57" s="78">
        <v>16.14</v>
      </c>
      <c r="I57">
        <v>112.29</v>
      </c>
      <c r="J57">
        <v>272.7</v>
      </c>
      <c r="K57">
        <v>75.430000000000007</v>
      </c>
      <c r="L57">
        <v>8.19</v>
      </c>
      <c r="M57">
        <v>40.119999999999997</v>
      </c>
      <c r="N57" s="135">
        <v>30.66</v>
      </c>
      <c r="O57" s="135">
        <v>30.67</v>
      </c>
      <c r="P57" s="135">
        <v>30.67</v>
      </c>
      <c r="Q57">
        <v>7.86</v>
      </c>
      <c r="R57">
        <v>111.85</v>
      </c>
      <c r="S57">
        <v>5.13</v>
      </c>
      <c r="T57">
        <v>10.72</v>
      </c>
      <c r="U57">
        <v>3.57</v>
      </c>
      <c r="V57">
        <v>3.57</v>
      </c>
      <c r="W57">
        <v>229.61</v>
      </c>
      <c r="X57">
        <v>45.92</v>
      </c>
      <c r="Y57">
        <v>79.430000000000007</v>
      </c>
      <c r="Z57">
        <v>40.630000000000003</v>
      </c>
      <c r="AA57">
        <v>86.67</v>
      </c>
      <c r="AB57">
        <v>43.33</v>
      </c>
      <c r="AC57">
        <v>2.2200000000000002</v>
      </c>
      <c r="AD57">
        <v>8.9</v>
      </c>
      <c r="AE57">
        <v>8.9</v>
      </c>
    </row>
    <row r="58" spans="1:31">
      <c r="A58" t="s">
        <v>100</v>
      </c>
      <c r="B58" s="75">
        <v>246.1</v>
      </c>
      <c r="C58" s="75">
        <v>65.930000000000007</v>
      </c>
      <c r="D58" s="135">
        <f t="shared" si="0"/>
        <v>92</v>
      </c>
      <c r="E58" s="75"/>
      <c r="F58" s="78">
        <v>15.65</v>
      </c>
      <c r="G58" s="78">
        <v>15.65</v>
      </c>
      <c r="H58" s="78">
        <v>16.05</v>
      </c>
      <c r="I58">
        <v>112.29</v>
      </c>
      <c r="J58">
        <v>272.7</v>
      </c>
      <c r="K58">
        <v>75.430000000000007</v>
      </c>
      <c r="L58">
        <v>8.19</v>
      </c>
      <c r="M58">
        <v>40.22</v>
      </c>
      <c r="N58" s="135">
        <v>30.66</v>
      </c>
      <c r="O58" s="135">
        <v>30.67</v>
      </c>
      <c r="P58" s="135">
        <v>30.67</v>
      </c>
      <c r="Q58">
        <v>7.86</v>
      </c>
      <c r="R58">
        <v>108.68</v>
      </c>
      <c r="S58">
        <v>5.13</v>
      </c>
      <c r="T58">
        <v>10.83</v>
      </c>
      <c r="U58">
        <v>3.61</v>
      </c>
      <c r="V58">
        <v>3.61</v>
      </c>
      <c r="W58">
        <v>227.97</v>
      </c>
      <c r="X58">
        <v>45.59</v>
      </c>
      <c r="Y58">
        <v>79.08</v>
      </c>
      <c r="Z58">
        <v>39.56</v>
      </c>
      <c r="AA58">
        <v>87.34</v>
      </c>
      <c r="AB58">
        <v>43.66</v>
      </c>
      <c r="AC58">
        <v>2.5099999999999998</v>
      </c>
      <c r="AD58">
        <v>11.82</v>
      </c>
      <c r="AE58">
        <v>11.82</v>
      </c>
    </row>
    <row r="59" spans="1:31">
      <c r="A59" t="s">
        <v>101</v>
      </c>
      <c r="B59" s="75">
        <v>246.1</v>
      </c>
      <c r="C59" s="75">
        <v>65.930000000000007</v>
      </c>
      <c r="D59" s="135">
        <f t="shared" si="0"/>
        <v>92</v>
      </c>
      <c r="E59" s="75"/>
      <c r="F59" s="78">
        <v>15</v>
      </c>
      <c r="G59" s="78">
        <v>15</v>
      </c>
      <c r="H59" s="78">
        <v>15.37</v>
      </c>
      <c r="I59">
        <v>112.29</v>
      </c>
      <c r="J59">
        <v>272.7</v>
      </c>
      <c r="K59">
        <v>75.430000000000007</v>
      </c>
      <c r="L59">
        <v>8.74</v>
      </c>
      <c r="M59">
        <v>43.81</v>
      </c>
      <c r="N59" s="135">
        <v>30.66</v>
      </c>
      <c r="O59" s="135">
        <v>30.67</v>
      </c>
      <c r="P59" s="135">
        <v>30.67</v>
      </c>
      <c r="Q59">
        <v>8.25</v>
      </c>
      <c r="R59">
        <v>104.68</v>
      </c>
      <c r="S59">
        <v>5.41</v>
      </c>
      <c r="T59">
        <v>13.11</v>
      </c>
      <c r="U59">
        <v>4.37</v>
      </c>
      <c r="V59">
        <v>4.37</v>
      </c>
      <c r="W59">
        <v>196.23</v>
      </c>
      <c r="X59">
        <v>39.24</v>
      </c>
      <c r="Y59">
        <v>78.27</v>
      </c>
      <c r="Z59">
        <v>38.31</v>
      </c>
      <c r="AA59">
        <v>88</v>
      </c>
      <c r="AB59">
        <v>44</v>
      </c>
      <c r="AC59">
        <v>2.52</v>
      </c>
      <c r="AD59">
        <v>12.12</v>
      </c>
      <c r="AE59">
        <v>12.12</v>
      </c>
    </row>
    <row r="60" spans="1:31">
      <c r="A60" t="s">
        <v>102</v>
      </c>
      <c r="B60" s="75">
        <v>246.1</v>
      </c>
      <c r="C60" s="75">
        <v>65.930000000000007</v>
      </c>
      <c r="D60" s="135">
        <f t="shared" si="0"/>
        <v>92</v>
      </c>
      <c r="E60" s="75"/>
      <c r="F60" s="78">
        <v>14.57</v>
      </c>
      <c r="G60" s="78">
        <v>14.57</v>
      </c>
      <c r="H60" s="78">
        <v>14.94</v>
      </c>
      <c r="I60">
        <v>112.29</v>
      </c>
      <c r="J60">
        <v>272.7</v>
      </c>
      <c r="K60">
        <v>75.430000000000007</v>
      </c>
      <c r="L60">
        <v>8.74</v>
      </c>
      <c r="M60">
        <v>43.92</v>
      </c>
      <c r="N60" s="135">
        <v>30.66</v>
      </c>
      <c r="O60" s="135">
        <v>30.67</v>
      </c>
      <c r="P60" s="135">
        <v>30.67</v>
      </c>
      <c r="Q60">
        <v>8.25</v>
      </c>
      <c r="R60">
        <v>99.82</v>
      </c>
      <c r="S60">
        <v>5.41</v>
      </c>
      <c r="T60">
        <v>13.66</v>
      </c>
      <c r="U60">
        <v>4.55</v>
      </c>
      <c r="V60">
        <v>4.57</v>
      </c>
      <c r="W60">
        <v>198.99</v>
      </c>
      <c r="X60">
        <v>39.799999999999997</v>
      </c>
      <c r="Y60">
        <v>77.53</v>
      </c>
      <c r="Z60">
        <v>37.479999999999997</v>
      </c>
      <c r="AA60">
        <v>88.67</v>
      </c>
      <c r="AB60">
        <v>44.33</v>
      </c>
      <c r="AC60">
        <v>2.54</v>
      </c>
      <c r="AD60">
        <v>12.4</v>
      </c>
      <c r="AE60">
        <v>12.4</v>
      </c>
    </row>
    <row r="61" spans="1:31">
      <c r="A61" t="s">
        <v>103</v>
      </c>
      <c r="B61" s="75">
        <v>246.1</v>
      </c>
      <c r="C61" s="75">
        <v>65.930000000000007</v>
      </c>
      <c r="D61" s="135">
        <f t="shared" si="0"/>
        <v>92</v>
      </c>
      <c r="E61" s="75"/>
      <c r="F61" s="78">
        <v>14</v>
      </c>
      <c r="G61" s="78">
        <v>14</v>
      </c>
      <c r="H61" s="78">
        <v>14.34</v>
      </c>
      <c r="I61">
        <v>112.29</v>
      </c>
      <c r="J61">
        <v>272.7</v>
      </c>
      <c r="K61">
        <v>75.430000000000007</v>
      </c>
      <c r="L61">
        <v>8.74</v>
      </c>
      <c r="M61">
        <v>43.61</v>
      </c>
      <c r="N61" s="135">
        <v>30.66</v>
      </c>
      <c r="O61" s="135">
        <v>30.67</v>
      </c>
      <c r="P61" s="135">
        <v>30.67</v>
      </c>
      <c r="Q61">
        <v>8.25</v>
      </c>
      <c r="R61">
        <v>93.27</v>
      </c>
      <c r="S61">
        <v>5.41</v>
      </c>
      <c r="T61">
        <v>14.48</v>
      </c>
      <c r="U61">
        <v>4.83</v>
      </c>
      <c r="V61">
        <v>4.83</v>
      </c>
      <c r="W61">
        <v>200.21</v>
      </c>
      <c r="X61">
        <v>40.04</v>
      </c>
      <c r="Y61">
        <v>76.37</v>
      </c>
      <c r="Z61">
        <v>37.119999999999997</v>
      </c>
      <c r="AA61">
        <v>89.34</v>
      </c>
      <c r="AB61">
        <v>44.66</v>
      </c>
      <c r="AC61">
        <v>2.59</v>
      </c>
      <c r="AD61">
        <v>12.59</v>
      </c>
      <c r="AE61">
        <v>12.59</v>
      </c>
    </row>
    <row r="62" spans="1:31">
      <c r="A62" t="s">
        <v>104</v>
      </c>
      <c r="B62" s="75">
        <v>246.1</v>
      </c>
      <c r="C62" s="75">
        <v>65.930000000000007</v>
      </c>
      <c r="D62" s="135">
        <f t="shared" si="0"/>
        <v>92</v>
      </c>
      <c r="E62" s="75"/>
      <c r="F62" s="78">
        <v>13.51</v>
      </c>
      <c r="G62" s="78">
        <v>13.51</v>
      </c>
      <c r="H62" s="78">
        <v>13.85</v>
      </c>
      <c r="I62">
        <v>112.29</v>
      </c>
      <c r="J62">
        <v>272.7</v>
      </c>
      <c r="K62">
        <v>75.430000000000007</v>
      </c>
      <c r="L62">
        <v>8.74</v>
      </c>
      <c r="M62">
        <v>44</v>
      </c>
      <c r="N62" s="135">
        <v>30.66</v>
      </c>
      <c r="O62" s="135">
        <v>30.67</v>
      </c>
      <c r="P62" s="135">
        <v>30.67</v>
      </c>
      <c r="Q62">
        <v>8.25</v>
      </c>
      <c r="R62">
        <v>85.62</v>
      </c>
      <c r="S62">
        <v>5.41</v>
      </c>
      <c r="T62">
        <v>15.35</v>
      </c>
      <c r="U62">
        <v>5.12</v>
      </c>
      <c r="V62">
        <v>5.12</v>
      </c>
      <c r="W62">
        <v>181.52</v>
      </c>
      <c r="X62">
        <v>36.299999999999997</v>
      </c>
      <c r="Y62">
        <v>74.069999999999993</v>
      </c>
      <c r="Z62">
        <v>36.520000000000003</v>
      </c>
      <c r="AA62">
        <v>90</v>
      </c>
      <c r="AB62">
        <v>45</v>
      </c>
      <c r="AC62">
        <v>2.62</v>
      </c>
      <c r="AD62">
        <v>12.68</v>
      </c>
      <c r="AE62">
        <v>12.68</v>
      </c>
    </row>
    <row r="63" spans="1:31">
      <c r="A63" t="s">
        <v>105</v>
      </c>
      <c r="B63" s="75">
        <v>246.1</v>
      </c>
      <c r="C63" s="75">
        <v>65.930000000000007</v>
      </c>
      <c r="D63" s="135">
        <f t="shared" si="0"/>
        <v>92</v>
      </c>
      <c r="E63" s="75"/>
      <c r="F63" s="78">
        <v>12.98</v>
      </c>
      <c r="G63" s="78">
        <v>12.98</v>
      </c>
      <c r="H63" s="78">
        <v>13.3</v>
      </c>
      <c r="I63">
        <v>112.29</v>
      </c>
      <c r="J63">
        <v>272.7</v>
      </c>
      <c r="K63">
        <v>75.430000000000007</v>
      </c>
      <c r="L63">
        <v>9.1999999999999993</v>
      </c>
      <c r="M63">
        <v>43.81</v>
      </c>
      <c r="N63" s="135">
        <v>30.66</v>
      </c>
      <c r="O63" s="135">
        <v>30.67</v>
      </c>
      <c r="P63" s="135">
        <v>30.67</v>
      </c>
      <c r="Q63">
        <v>8.25</v>
      </c>
      <c r="R63">
        <v>84.42</v>
      </c>
      <c r="S63">
        <v>5.59</v>
      </c>
      <c r="T63">
        <v>16.04</v>
      </c>
      <c r="U63">
        <v>5.35</v>
      </c>
      <c r="V63">
        <v>5.34</v>
      </c>
      <c r="W63">
        <v>159.75</v>
      </c>
      <c r="X63">
        <v>31.95</v>
      </c>
      <c r="Y63">
        <v>69.319999999999993</v>
      </c>
      <c r="Z63">
        <v>35.64</v>
      </c>
      <c r="AA63">
        <v>90.67</v>
      </c>
      <c r="AB63">
        <v>45.33</v>
      </c>
      <c r="AC63">
        <v>5.0999999999999996</v>
      </c>
      <c r="AD63">
        <v>12.76</v>
      </c>
      <c r="AE63">
        <v>12.76</v>
      </c>
    </row>
    <row r="64" spans="1:31">
      <c r="A64" t="s">
        <v>106</v>
      </c>
      <c r="B64" s="75">
        <v>246.1</v>
      </c>
      <c r="C64" s="75">
        <v>65.930000000000007</v>
      </c>
      <c r="D64" s="135">
        <f t="shared" si="0"/>
        <v>92</v>
      </c>
      <c r="E64" s="75"/>
      <c r="F64" s="78">
        <v>12.32</v>
      </c>
      <c r="G64" s="78">
        <v>12.32</v>
      </c>
      <c r="H64" s="78">
        <v>12.63</v>
      </c>
      <c r="I64">
        <v>112.29</v>
      </c>
      <c r="J64">
        <v>272.7</v>
      </c>
      <c r="K64">
        <v>75.430000000000007</v>
      </c>
      <c r="L64">
        <v>9.1999999999999993</v>
      </c>
      <c r="M64">
        <v>43.92</v>
      </c>
      <c r="N64" s="135">
        <v>30.66</v>
      </c>
      <c r="O64" s="135">
        <v>30.67</v>
      </c>
      <c r="P64" s="135">
        <v>30.67</v>
      </c>
      <c r="Q64">
        <v>8.25</v>
      </c>
      <c r="R64">
        <v>77.430000000000007</v>
      </c>
      <c r="S64">
        <v>5.59</v>
      </c>
      <c r="T64">
        <v>16.899999999999999</v>
      </c>
      <c r="U64">
        <v>5.63</v>
      </c>
      <c r="V64">
        <v>5.63</v>
      </c>
      <c r="W64">
        <v>155.96</v>
      </c>
      <c r="X64">
        <v>31.19</v>
      </c>
      <c r="Y64">
        <v>58.97</v>
      </c>
      <c r="Z64">
        <v>37.39</v>
      </c>
      <c r="AA64">
        <v>81.34</v>
      </c>
      <c r="AB64">
        <v>40.659999999999997</v>
      </c>
      <c r="AC64">
        <v>5.27</v>
      </c>
      <c r="AD64">
        <v>15.93</v>
      </c>
      <c r="AE64">
        <v>15.93</v>
      </c>
    </row>
    <row r="65" spans="1:31">
      <c r="A65" t="s">
        <v>107</v>
      </c>
      <c r="B65" s="75">
        <v>246.1</v>
      </c>
      <c r="C65" s="75">
        <v>65.930000000000007</v>
      </c>
      <c r="D65" s="135">
        <f t="shared" si="0"/>
        <v>92</v>
      </c>
      <c r="E65" s="75"/>
      <c r="F65" s="78">
        <v>11.72</v>
      </c>
      <c r="G65" s="78">
        <v>11.72</v>
      </c>
      <c r="H65" s="78">
        <v>12.02</v>
      </c>
      <c r="I65">
        <v>112.29</v>
      </c>
      <c r="J65">
        <v>272.7</v>
      </c>
      <c r="K65">
        <v>75.430000000000007</v>
      </c>
      <c r="L65">
        <v>9.1999999999999993</v>
      </c>
      <c r="M65">
        <v>43.61</v>
      </c>
      <c r="N65" s="135">
        <v>30.66</v>
      </c>
      <c r="O65" s="135">
        <v>30.67</v>
      </c>
      <c r="P65" s="135">
        <v>30.67</v>
      </c>
      <c r="Q65">
        <v>8.25</v>
      </c>
      <c r="R65">
        <v>69.75</v>
      </c>
      <c r="S65">
        <v>5.59</v>
      </c>
      <c r="T65">
        <v>25.33</v>
      </c>
      <c r="U65">
        <v>8.44</v>
      </c>
      <c r="V65">
        <v>8.4600000000000009</v>
      </c>
      <c r="W65">
        <v>152.16999999999999</v>
      </c>
      <c r="X65">
        <v>30.43</v>
      </c>
      <c r="Y65">
        <v>55.58</v>
      </c>
      <c r="Z65">
        <v>34.700000000000003</v>
      </c>
      <c r="AA65">
        <v>76</v>
      </c>
      <c r="AB65">
        <v>38</v>
      </c>
      <c r="AC65">
        <v>5.41</v>
      </c>
      <c r="AD65">
        <v>16.329999999999998</v>
      </c>
      <c r="AE65">
        <v>16.329999999999998</v>
      </c>
    </row>
    <row r="66" spans="1:31">
      <c r="A66" t="s">
        <v>108</v>
      </c>
      <c r="B66" s="75">
        <v>246.1</v>
      </c>
      <c r="C66" s="75">
        <v>65.930000000000007</v>
      </c>
      <c r="D66" s="135">
        <f t="shared" si="0"/>
        <v>92</v>
      </c>
      <c r="E66" s="75"/>
      <c r="F66" s="78">
        <v>10.91</v>
      </c>
      <c r="G66" s="78">
        <v>10.91</v>
      </c>
      <c r="H66" s="78">
        <v>11.18</v>
      </c>
      <c r="I66">
        <v>112.29</v>
      </c>
      <c r="J66">
        <v>272.7</v>
      </c>
      <c r="K66">
        <v>75.430000000000007</v>
      </c>
      <c r="L66">
        <v>9.1999999999999993</v>
      </c>
      <c r="M66">
        <v>44</v>
      </c>
      <c r="N66" s="135">
        <v>30.66</v>
      </c>
      <c r="O66" s="135">
        <v>30.67</v>
      </c>
      <c r="P66" s="135">
        <v>30.67</v>
      </c>
      <c r="Q66">
        <v>8.25</v>
      </c>
      <c r="R66">
        <v>61.85</v>
      </c>
      <c r="S66">
        <v>5.59</v>
      </c>
      <c r="T66">
        <v>26.14</v>
      </c>
      <c r="U66">
        <v>8.7100000000000009</v>
      </c>
      <c r="V66">
        <v>8.7100000000000009</v>
      </c>
      <c r="W66">
        <v>139.25</v>
      </c>
      <c r="X66">
        <v>27.85</v>
      </c>
      <c r="Y66">
        <v>51.8</v>
      </c>
      <c r="Z66">
        <v>32.03</v>
      </c>
      <c r="AA66">
        <v>72.27</v>
      </c>
      <c r="AB66">
        <v>36.130000000000003</v>
      </c>
      <c r="AC66">
        <v>5.56</v>
      </c>
      <c r="AD66">
        <v>16.78</v>
      </c>
      <c r="AE66">
        <v>16.78</v>
      </c>
    </row>
    <row r="67" spans="1:31">
      <c r="A67" t="s">
        <v>109</v>
      </c>
      <c r="B67" s="75">
        <v>246.1</v>
      </c>
      <c r="C67" s="75">
        <v>65.930000000000007</v>
      </c>
      <c r="D67" s="135">
        <f t="shared" si="0"/>
        <v>92</v>
      </c>
      <c r="E67" s="75"/>
      <c r="F67" s="78">
        <v>10.19</v>
      </c>
      <c r="G67" s="78">
        <v>10.19</v>
      </c>
      <c r="H67" s="78">
        <v>10.45</v>
      </c>
      <c r="I67">
        <v>112.29</v>
      </c>
      <c r="J67">
        <v>272.7</v>
      </c>
      <c r="K67">
        <v>75.430000000000007</v>
      </c>
      <c r="L67">
        <v>9.67</v>
      </c>
      <c r="M67">
        <v>43.64</v>
      </c>
      <c r="N67" s="135">
        <v>30.66</v>
      </c>
      <c r="O67" s="135">
        <v>30.67</v>
      </c>
      <c r="P67" s="135">
        <v>30.67</v>
      </c>
      <c r="Q67">
        <v>8.1</v>
      </c>
      <c r="R67">
        <v>53.8</v>
      </c>
      <c r="S67">
        <v>5.88</v>
      </c>
      <c r="T67">
        <v>26.28</v>
      </c>
      <c r="U67">
        <v>8.76</v>
      </c>
      <c r="V67">
        <v>8.77</v>
      </c>
      <c r="W67">
        <v>124.55</v>
      </c>
      <c r="X67">
        <v>24.91</v>
      </c>
      <c r="Y67">
        <v>48.31</v>
      </c>
      <c r="Z67">
        <v>29</v>
      </c>
      <c r="AA67">
        <v>67.349999999999994</v>
      </c>
      <c r="AB67">
        <v>33.659999999999997</v>
      </c>
      <c r="AC67">
        <v>5.73</v>
      </c>
      <c r="AD67">
        <v>17.190000000000001</v>
      </c>
      <c r="AE67">
        <v>17.190000000000001</v>
      </c>
    </row>
    <row r="68" spans="1:31">
      <c r="A68" t="s">
        <v>110</v>
      </c>
      <c r="B68" s="75">
        <v>246.1</v>
      </c>
      <c r="C68" s="75">
        <v>65.930000000000007</v>
      </c>
      <c r="D68" s="135">
        <f t="shared" ref="D68:D98" si="1">N68+O68+P68</f>
        <v>92</v>
      </c>
      <c r="E68" s="75"/>
      <c r="F68" s="78">
        <v>9.25</v>
      </c>
      <c r="G68" s="78">
        <v>9.25</v>
      </c>
      <c r="H68" s="78">
        <v>9.49</v>
      </c>
      <c r="I68">
        <v>112.29</v>
      </c>
      <c r="J68">
        <v>272.7</v>
      </c>
      <c r="K68">
        <v>75.430000000000007</v>
      </c>
      <c r="L68">
        <v>9.67</v>
      </c>
      <c r="M68">
        <v>43.69</v>
      </c>
      <c r="N68" s="135">
        <v>30.66</v>
      </c>
      <c r="O68" s="135">
        <v>30.67</v>
      </c>
      <c r="P68" s="135">
        <v>30.67</v>
      </c>
      <c r="Q68">
        <v>8.1</v>
      </c>
      <c r="R68">
        <v>45.57</v>
      </c>
      <c r="S68">
        <v>5.88</v>
      </c>
      <c r="T68">
        <v>27.23</v>
      </c>
      <c r="U68">
        <v>9.07</v>
      </c>
      <c r="V68">
        <v>9.08</v>
      </c>
      <c r="W68">
        <v>110.92</v>
      </c>
      <c r="X68">
        <v>22.18</v>
      </c>
      <c r="Y68">
        <v>45.11</v>
      </c>
      <c r="Z68">
        <v>25.88</v>
      </c>
      <c r="AA68">
        <v>58.84</v>
      </c>
      <c r="AB68">
        <v>29.4</v>
      </c>
      <c r="AC68">
        <v>5.88</v>
      </c>
      <c r="AD68">
        <v>17.59</v>
      </c>
      <c r="AE68">
        <v>17.59</v>
      </c>
    </row>
    <row r="69" spans="1:31">
      <c r="A69" t="s">
        <v>111</v>
      </c>
      <c r="B69" s="75">
        <v>246.1</v>
      </c>
      <c r="C69" s="75">
        <v>65.930000000000007</v>
      </c>
      <c r="D69" s="135">
        <f t="shared" si="1"/>
        <v>92</v>
      </c>
      <c r="E69" s="75"/>
      <c r="F69" s="78">
        <v>8.31</v>
      </c>
      <c r="G69" s="78">
        <v>8.31</v>
      </c>
      <c r="H69" s="78">
        <v>8.51</v>
      </c>
      <c r="I69">
        <v>112.29</v>
      </c>
      <c r="J69">
        <v>272.7</v>
      </c>
      <c r="K69">
        <v>75.430000000000007</v>
      </c>
      <c r="L69">
        <v>9.67</v>
      </c>
      <c r="M69">
        <v>44.17</v>
      </c>
      <c r="N69" s="135">
        <v>30.66</v>
      </c>
      <c r="O69" s="135">
        <v>30.67</v>
      </c>
      <c r="P69" s="135">
        <v>30.67</v>
      </c>
      <c r="Q69">
        <v>8.1</v>
      </c>
      <c r="R69">
        <v>36.03</v>
      </c>
      <c r="S69">
        <v>5.88</v>
      </c>
      <c r="T69">
        <v>27.35</v>
      </c>
      <c r="U69">
        <v>9.1199999999999992</v>
      </c>
      <c r="V69">
        <v>9.11</v>
      </c>
      <c r="W69">
        <v>97.3</v>
      </c>
      <c r="X69">
        <v>19.46</v>
      </c>
      <c r="Y69">
        <v>40.270000000000003</v>
      </c>
      <c r="Z69">
        <v>22.77</v>
      </c>
      <c r="AA69">
        <v>50.78</v>
      </c>
      <c r="AB69">
        <v>25.39</v>
      </c>
      <c r="AC69">
        <v>6.12</v>
      </c>
      <c r="AD69">
        <v>18.05</v>
      </c>
      <c r="AE69">
        <v>18.05</v>
      </c>
    </row>
    <row r="70" spans="1:31">
      <c r="A70" t="s">
        <v>112</v>
      </c>
      <c r="B70" s="75">
        <v>246.1</v>
      </c>
      <c r="C70" s="75">
        <v>65.930000000000007</v>
      </c>
      <c r="D70" s="135">
        <f t="shared" si="1"/>
        <v>92</v>
      </c>
      <c r="E70" s="75"/>
      <c r="F70" s="78">
        <v>7.33</v>
      </c>
      <c r="G70" s="78">
        <v>7.33</v>
      </c>
      <c r="H70" s="78">
        <v>7.51</v>
      </c>
      <c r="I70">
        <v>112.29</v>
      </c>
      <c r="J70">
        <v>272.7</v>
      </c>
      <c r="K70">
        <v>75.430000000000007</v>
      </c>
      <c r="L70">
        <v>9.67</v>
      </c>
      <c r="M70">
        <v>43.86</v>
      </c>
      <c r="N70" s="135">
        <v>27.06</v>
      </c>
      <c r="O70" s="135">
        <v>32.47</v>
      </c>
      <c r="P70" s="135">
        <v>32.47</v>
      </c>
      <c r="Q70">
        <v>8.1</v>
      </c>
      <c r="R70">
        <v>29.05</v>
      </c>
      <c r="S70">
        <v>5.88</v>
      </c>
      <c r="T70">
        <v>28.51</v>
      </c>
      <c r="U70">
        <v>9.5</v>
      </c>
      <c r="V70">
        <v>9.51</v>
      </c>
      <c r="W70">
        <v>82.71</v>
      </c>
      <c r="X70">
        <v>16.54</v>
      </c>
      <c r="Y70">
        <v>34.86</v>
      </c>
      <c r="Z70">
        <v>20.13</v>
      </c>
      <c r="AA70">
        <v>43.8</v>
      </c>
      <c r="AB70">
        <v>21.89</v>
      </c>
      <c r="AC70">
        <v>6.9</v>
      </c>
      <c r="AD70">
        <v>18.489999999999998</v>
      </c>
      <c r="AE70">
        <v>18.489999999999998</v>
      </c>
    </row>
    <row r="71" spans="1:31">
      <c r="A71" t="s">
        <v>113</v>
      </c>
      <c r="B71" s="75">
        <v>246.1</v>
      </c>
      <c r="C71" s="75">
        <v>65.930000000000007</v>
      </c>
      <c r="D71" s="135">
        <f t="shared" si="1"/>
        <v>89.14</v>
      </c>
      <c r="E71" s="75"/>
      <c r="F71" s="78">
        <v>6.42</v>
      </c>
      <c r="G71" s="78">
        <v>6.42</v>
      </c>
      <c r="H71" s="78">
        <v>6.57</v>
      </c>
      <c r="I71">
        <v>112.29</v>
      </c>
      <c r="J71">
        <v>272.7</v>
      </c>
      <c r="K71">
        <v>75.430000000000007</v>
      </c>
      <c r="L71">
        <v>9.1199999999999992</v>
      </c>
      <c r="M71">
        <v>43.17</v>
      </c>
      <c r="N71" s="135">
        <v>23.14</v>
      </c>
      <c r="O71" s="135">
        <v>33</v>
      </c>
      <c r="P71" s="135">
        <v>33</v>
      </c>
      <c r="Q71">
        <v>8.1</v>
      </c>
      <c r="R71">
        <v>22.12</v>
      </c>
      <c r="S71">
        <v>6.06</v>
      </c>
      <c r="T71">
        <v>31.84</v>
      </c>
      <c r="U71">
        <v>10.61</v>
      </c>
      <c r="V71">
        <v>10.62</v>
      </c>
      <c r="W71">
        <v>70.75</v>
      </c>
      <c r="X71">
        <v>14.15</v>
      </c>
      <c r="Y71">
        <v>32.479999999999997</v>
      </c>
      <c r="Z71">
        <v>16.84</v>
      </c>
      <c r="AA71">
        <v>34.229999999999997</v>
      </c>
      <c r="AB71">
        <v>17.12</v>
      </c>
      <c r="AC71">
        <v>6.91</v>
      </c>
      <c r="AD71">
        <v>19.57</v>
      </c>
      <c r="AE71">
        <v>19.57</v>
      </c>
    </row>
    <row r="72" spans="1:31">
      <c r="A72" t="s">
        <v>114</v>
      </c>
      <c r="B72" s="75">
        <v>246.1</v>
      </c>
      <c r="C72" s="75">
        <v>65.930000000000007</v>
      </c>
      <c r="D72" s="135">
        <f t="shared" si="1"/>
        <v>74.38</v>
      </c>
      <c r="E72" s="75"/>
      <c r="F72" s="78">
        <v>5.32</v>
      </c>
      <c r="G72" s="78">
        <v>5.32</v>
      </c>
      <c r="H72" s="78">
        <v>5.45</v>
      </c>
      <c r="I72">
        <v>112.29</v>
      </c>
      <c r="J72">
        <v>272.7</v>
      </c>
      <c r="K72">
        <v>75.430000000000007</v>
      </c>
      <c r="L72">
        <v>9.1199999999999992</v>
      </c>
      <c r="M72">
        <v>43.44</v>
      </c>
      <c r="N72" s="135">
        <v>15.99</v>
      </c>
      <c r="O72" s="135">
        <v>30.92</v>
      </c>
      <c r="P72" s="135">
        <v>27.47</v>
      </c>
      <c r="Q72">
        <v>8.1</v>
      </c>
      <c r="R72">
        <v>15.76</v>
      </c>
      <c r="S72">
        <v>6.06</v>
      </c>
      <c r="T72">
        <v>32.14</v>
      </c>
      <c r="U72">
        <v>10.71</v>
      </c>
      <c r="V72">
        <v>10.72</v>
      </c>
      <c r="W72">
        <v>58.08</v>
      </c>
      <c r="X72">
        <v>11.62</v>
      </c>
      <c r="Y72">
        <v>26.46</v>
      </c>
      <c r="Z72">
        <v>13.6</v>
      </c>
      <c r="AA72">
        <v>26.08</v>
      </c>
      <c r="AB72">
        <v>13.03</v>
      </c>
      <c r="AC72">
        <v>6.93</v>
      </c>
      <c r="AD72">
        <v>20.5</v>
      </c>
      <c r="AE72">
        <v>20.5</v>
      </c>
    </row>
    <row r="73" spans="1:31">
      <c r="A73" t="s">
        <v>115</v>
      </c>
      <c r="B73" s="75">
        <v>246.1</v>
      </c>
      <c r="C73" s="75">
        <v>65.930000000000007</v>
      </c>
      <c r="D73" s="135">
        <f t="shared" si="1"/>
        <v>51.59</v>
      </c>
      <c r="E73" s="75"/>
      <c r="F73" s="78">
        <v>4.2699999999999996</v>
      </c>
      <c r="G73" s="78">
        <v>4.2699999999999996</v>
      </c>
      <c r="H73" s="78">
        <v>4.38</v>
      </c>
      <c r="I73">
        <v>108</v>
      </c>
      <c r="J73">
        <v>272.7</v>
      </c>
      <c r="K73">
        <v>75.430000000000007</v>
      </c>
      <c r="L73">
        <v>9.1199999999999992</v>
      </c>
      <c r="M73">
        <v>43.66</v>
      </c>
      <c r="N73" s="135">
        <v>14.06</v>
      </c>
      <c r="O73" s="135">
        <v>21.14</v>
      </c>
      <c r="P73" s="135">
        <v>16.39</v>
      </c>
      <c r="Q73">
        <v>8.1</v>
      </c>
      <c r="R73">
        <v>10.210000000000001</v>
      </c>
      <c r="S73">
        <v>6.06</v>
      </c>
      <c r="T73">
        <v>32.840000000000003</v>
      </c>
      <c r="U73">
        <v>10.95</v>
      </c>
      <c r="V73">
        <v>10.94</v>
      </c>
      <c r="W73">
        <v>45.42</v>
      </c>
      <c r="X73">
        <v>9.08</v>
      </c>
      <c r="Y73">
        <v>20.56</v>
      </c>
      <c r="Z73">
        <v>10.49</v>
      </c>
      <c r="AA73">
        <v>18.97</v>
      </c>
      <c r="AB73">
        <v>9.48</v>
      </c>
      <c r="AC73">
        <v>6.88</v>
      </c>
      <c r="AD73">
        <v>21.29</v>
      </c>
      <c r="AE73">
        <v>21.29</v>
      </c>
    </row>
    <row r="74" spans="1:31">
      <c r="A74" t="s">
        <v>116</v>
      </c>
      <c r="B74" s="75">
        <v>246.1</v>
      </c>
      <c r="C74" s="75">
        <v>65.930000000000007</v>
      </c>
      <c r="D74" s="135">
        <f t="shared" si="1"/>
        <v>29.7</v>
      </c>
      <c r="E74" s="75"/>
      <c r="F74" s="78">
        <v>3.38</v>
      </c>
      <c r="G74" s="78">
        <v>3.38</v>
      </c>
      <c r="H74" s="78">
        <v>3.46</v>
      </c>
      <c r="I74">
        <v>103.72</v>
      </c>
      <c r="J74">
        <v>272.7</v>
      </c>
      <c r="K74">
        <v>75.430000000000007</v>
      </c>
      <c r="L74">
        <v>9.1199999999999992</v>
      </c>
      <c r="M74">
        <v>43.93</v>
      </c>
      <c r="N74" s="135">
        <v>7.59</v>
      </c>
      <c r="O74" s="135">
        <v>14.43</v>
      </c>
      <c r="P74" s="135">
        <v>7.68</v>
      </c>
      <c r="Q74">
        <v>8.1</v>
      </c>
      <c r="R74">
        <v>5.56</v>
      </c>
      <c r="S74">
        <v>6.06</v>
      </c>
      <c r="T74">
        <v>33.17</v>
      </c>
      <c r="U74">
        <v>11.06</v>
      </c>
      <c r="V74">
        <v>11.04</v>
      </c>
      <c r="W74">
        <v>35.07</v>
      </c>
      <c r="X74">
        <v>7.01</v>
      </c>
      <c r="Y74">
        <v>19.34</v>
      </c>
      <c r="Z74">
        <v>7.55</v>
      </c>
      <c r="AA74">
        <v>13.58</v>
      </c>
      <c r="AB74">
        <v>6.78</v>
      </c>
      <c r="AC74">
        <v>6.81</v>
      </c>
      <c r="AD74">
        <v>22.03</v>
      </c>
      <c r="AE74">
        <v>22.03</v>
      </c>
    </row>
    <row r="75" spans="1:31">
      <c r="A75" t="s">
        <v>117</v>
      </c>
      <c r="B75" s="75">
        <v>262.37</v>
      </c>
      <c r="C75" s="75">
        <v>65.930000000000007</v>
      </c>
      <c r="D75" s="135">
        <f t="shared" si="1"/>
        <v>0</v>
      </c>
      <c r="E75" s="75"/>
      <c r="F75" s="78">
        <v>2.12</v>
      </c>
      <c r="G75" s="78">
        <v>2.12</v>
      </c>
      <c r="H75" s="78">
        <v>2.16</v>
      </c>
      <c r="I75">
        <v>99.44</v>
      </c>
      <c r="J75">
        <v>272.7</v>
      </c>
      <c r="K75">
        <v>75.430000000000007</v>
      </c>
      <c r="L75">
        <v>8.9700000000000006</v>
      </c>
      <c r="M75">
        <v>42.94</v>
      </c>
      <c r="N75" s="135">
        <v>0</v>
      </c>
      <c r="O75" s="135">
        <v>0</v>
      </c>
      <c r="P75" s="135">
        <v>0</v>
      </c>
      <c r="Q75">
        <v>8.1</v>
      </c>
      <c r="R75">
        <v>2.38</v>
      </c>
      <c r="S75">
        <v>6.06</v>
      </c>
      <c r="T75">
        <v>33.590000000000003</v>
      </c>
      <c r="U75">
        <v>11.2</v>
      </c>
      <c r="V75">
        <v>11.19</v>
      </c>
      <c r="W75">
        <v>26.38</v>
      </c>
      <c r="X75">
        <v>5.27</v>
      </c>
      <c r="Y75">
        <v>15.04</v>
      </c>
      <c r="Z75">
        <v>5.61</v>
      </c>
      <c r="AA75">
        <v>8.9</v>
      </c>
      <c r="AB75">
        <v>4.45</v>
      </c>
      <c r="AC75">
        <v>9.0500000000000007</v>
      </c>
      <c r="AD75">
        <v>22.16</v>
      </c>
      <c r="AE75">
        <v>22.16</v>
      </c>
    </row>
    <row r="76" spans="1:31">
      <c r="A76" t="s">
        <v>118</v>
      </c>
      <c r="B76" s="75">
        <v>262.37</v>
      </c>
      <c r="C76" s="75">
        <v>65.930000000000007</v>
      </c>
      <c r="D76" s="135">
        <f t="shared" si="1"/>
        <v>0</v>
      </c>
      <c r="E76" s="75"/>
      <c r="F76" s="78">
        <v>1.28</v>
      </c>
      <c r="G76" s="78">
        <v>1.28</v>
      </c>
      <c r="H76" s="78">
        <v>1.32</v>
      </c>
      <c r="I76">
        <v>95.16</v>
      </c>
      <c r="J76">
        <v>272.7</v>
      </c>
      <c r="K76">
        <v>75.430000000000007</v>
      </c>
      <c r="L76">
        <v>8.9700000000000006</v>
      </c>
      <c r="M76">
        <v>42.19</v>
      </c>
      <c r="N76" s="135">
        <v>0</v>
      </c>
      <c r="O76" s="135">
        <v>0</v>
      </c>
      <c r="P76" s="135">
        <v>0</v>
      </c>
      <c r="Q76">
        <v>8.1</v>
      </c>
      <c r="R76">
        <v>0.77</v>
      </c>
      <c r="S76">
        <v>6.06</v>
      </c>
      <c r="T76">
        <v>33.9</v>
      </c>
      <c r="U76">
        <v>11.3</v>
      </c>
      <c r="V76">
        <v>11.3</v>
      </c>
      <c r="W76">
        <v>17.13</v>
      </c>
      <c r="X76">
        <v>3.42</v>
      </c>
      <c r="Y76">
        <v>11.21</v>
      </c>
      <c r="Z76">
        <v>2.5099999999999998</v>
      </c>
      <c r="AA76">
        <v>5.17</v>
      </c>
      <c r="AB76">
        <v>2.59</v>
      </c>
      <c r="AC76">
        <v>9.11</v>
      </c>
      <c r="AD76">
        <v>22.28</v>
      </c>
      <c r="AE76">
        <v>22.28</v>
      </c>
    </row>
    <row r="77" spans="1:31">
      <c r="A77" t="s">
        <v>119</v>
      </c>
      <c r="B77" s="75">
        <v>262.37</v>
      </c>
      <c r="C77" s="75">
        <v>65.930000000000007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93.63</v>
      </c>
      <c r="J77">
        <v>272.7</v>
      </c>
      <c r="K77">
        <v>75.430000000000007</v>
      </c>
      <c r="L77">
        <v>8.9700000000000006</v>
      </c>
      <c r="M77">
        <v>40.409999999999997</v>
      </c>
      <c r="N77" s="135">
        <v>0</v>
      </c>
      <c r="O77" s="135">
        <v>0</v>
      </c>
      <c r="P77" s="135">
        <v>0</v>
      </c>
      <c r="Q77">
        <v>8.1</v>
      </c>
      <c r="R77">
        <v>0</v>
      </c>
      <c r="S77">
        <v>6.06</v>
      </c>
      <c r="T77">
        <v>34.22</v>
      </c>
      <c r="U77">
        <v>11.41</v>
      </c>
      <c r="V77">
        <v>11.41</v>
      </c>
      <c r="W77">
        <v>7.88</v>
      </c>
      <c r="X77">
        <v>1.57</v>
      </c>
      <c r="Y77">
        <v>8.1</v>
      </c>
      <c r="Z77">
        <v>0</v>
      </c>
      <c r="AA77">
        <v>3.21</v>
      </c>
      <c r="AB77">
        <v>1.61</v>
      </c>
      <c r="AC77">
        <v>8.9499999999999993</v>
      </c>
      <c r="AD77">
        <v>22.4</v>
      </c>
      <c r="AE77">
        <v>22.4</v>
      </c>
    </row>
    <row r="78" spans="1:31">
      <c r="A78" t="s">
        <v>120</v>
      </c>
      <c r="B78" s="75">
        <v>262.37</v>
      </c>
      <c r="C78" s="75">
        <v>65.930000000000007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93.63</v>
      </c>
      <c r="J78">
        <v>272.7</v>
      </c>
      <c r="K78">
        <v>75.430000000000007</v>
      </c>
      <c r="L78">
        <v>8.9700000000000006</v>
      </c>
      <c r="M78">
        <v>39.89</v>
      </c>
      <c r="N78" s="135">
        <v>0</v>
      </c>
      <c r="O78" s="135">
        <v>0</v>
      </c>
      <c r="P78" s="135">
        <v>0</v>
      </c>
      <c r="Q78">
        <v>8.1</v>
      </c>
      <c r="R78">
        <v>0</v>
      </c>
      <c r="S78">
        <v>6.06</v>
      </c>
      <c r="T78">
        <v>33.85</v>
      </c>
      <c r="U78">
        <v>11.28</v>
      </c>
      <c r="V78">
        <v>11.28</v>
      </c>
      <c r="W78">
        <v>2.46</v>
      </c>
      <c r="X78">
        <v>0.49</v>
      </c>
      <c r="Y78">
        <v>5.67</v>
      </c>
      <c r="Z78">
        <v>0</v>
      </c>
      <c r="AA78">
        <v>2.14</v>
      </c>
      <c r="AB78">
        <v>1.07</v>
      </c>
      <c r="AC78">
        <v>8.76</v>
      </c>
      <c r="AD78">
        <v>22.65</v>
      </c>
      <c r="AE78">
        <v>22.65</v>
      </c>
    </row>
    <row r="79" spans="1:31">
      <c r="A79" t="s">
        <v>121</v>
      </c>
      <c r="B79" s="75">
        <v>262.37</v>
      </c>
      <c r="C79" s="75">
        <v>65.930000000000007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93.63</v>
      </c>
      <c r="J79">
        <v>272.7</v>
      </c>
      <c r="K79">
        <v>75.430000000000007</v>
      </c>
      <c r="L79">
        <v>8.9700000000000006</v>
      </c>
      <c r="M79">
        <v>39.97</v>
      </c>
      <c r="N79" s="135">
        <v>0</v>
      </c>
      <c r="O79" s="135">
        <v>0</v>
      </c>
      <c r="P79" s="135">
        <v>0</v>
      </c>
      <c r="Q79">
        <v>8.48</v>
      </c>
      <c r="R79">
        <v>0</v>
      </c>
      <c r="S79">
        <v>6.06</v>
      </c>
      <c r="T79">
        <v>32.99</v>
      </c>
      <c r="U79">
        <v>11</v>
      </c>
      <c r="V79">
        <v>11</v>
      </c>
      <c r="W79">
        <v>0.67</v>
      </c>
      <c r="X79">
        <v>0.13</v>
      </c>
      <c r="Y79">
        <v>3.63</v>
      </c>
      <c r="Z79">
        <v>0</v>
      </c>
      <c r="AA79">
        <v>0</v>
      </c>
      <c r="AB79">
        <v>0</v>
      </c>
      <c r="AC79">
        <v>8.57</v>
      </c>
      <c r="AD79">
        <v>22.38</v>
      </c>
      <c r="AE79">
        <v>22.38</v>
      </c>
    </row>
    <row r="80" spans="1:31">
      <c r="A80" t="s">
        <v>122</v>
      </c>
      <c r="B80" s="75">
        <v>262.37</v>
      </c>
      <c r="C80" s="75">
        <v>65.930000000000007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93.63</v>
      </c>
      <c r="J80">
        <v>272.7</v>
      </c>
      <c r="K80">
        <v>75.430000000000007</v>
      </c>
      <c r="L80">
        <v>8.9700000000000006</v>
      </c>
      <c r="M80">
        <v>39.69</v>
      </c>
      <c r="N80" s="135">
        <v>0</v>
      </c>
      <c r="O80" s="135">
        <v>0</v>
      </c>
      <c r="P80" s="135">
        <v>0</v>
      </c>
      <c r="Q80">
        <v>8.48</v>
      </c>
      <c r="R80">
        <v>0</v>
      </c>
      <c r="S80">
        <v>6.06</v>
      </c>
      <c r="T80">
        <v>41.18</v>
      </c>
      <c r="U80">
        <v>13.73</v>
      </c>
      <c r="V80">
        <v>13.72</v>
      </c>
      <c r="W80">
        <v>0.3</v>
      </c>
      <c r="X80">
        <v>0.06</v>
      </c>
      <c r="Y80">
        <v>1.47</v>
      </c>
      <c r="Z80">
        <v>0</v>
      </c>
      <c r="AA80">
        <v>0</v>
      </c>
      <c r="AB80">
        <v>0</v>
      </c>
      <c r="AC80">
        <v>8.34</v>
      </c>
      <c r="AD80">
        <v>22.09</v>
      </c>
      <c r="AE80">
        <v>22.09</v>
      </c>
    </row>
    <row r="81" spans="1:31">
      <c r="A81" t="s">
        <v>123</v>
      </c>
      <c r="B81" s="75">
        <v>262.37</v>
      </c>
      <c r="C81" s="75">
        <v>65.930000000000007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93.63</v>
      </c>
      <c r="J81">
        <v>272.7</v>
      </c>
      <c r="K81">
        <v>75.430000000000007</v>
      </c>
      <c r="L81">
        <v>8.9700000000000006</v>
      </c>
      <c r="M81">
        <v>40.24</v>
      </c>
      <c r="N81" s="135">
        <v>0</v>
      </c>
      <c r="O81" s="135">
        <v>0</v>
      </c>
      <c r="P81" s="135">
        <v>0</v>
      </c>
      <c r="Q81">
        <v>8.48</v>
      </c>
      <c r="R81">
        <v>0</v>
      </c>
      <c r="S81">
        <v>6.06</v>
      </c>
      <c r="T81">
        <v>41.17</v>
      </c>
      <c r="U81">
        <v>13.72</v>
      </c>
      <c r="V81">
        <v>13.74</v>
      </c>
      <c r="W81">
        <v>0.08</v>
      </c>
      <c r="X81">
        <v>0.01</v>
      </c>
      <c r="Y81">
        <v>0</v>
      </c>
      <c r="Z81">
        <v>0</v>
      </c>
      <c r="AA81">
        <v>0</v>
      </c>
      <c r="AB81">
        <v>0</v>
      </c>
      <c r="AC81">
        <v>8.19</v>
      </c>
      <c r="AD81">
        <v>21.92</v>
      </c>
      <c r="AE81">
        <v>21.92</v>
      </c>
    </row>
    <row r="82" spans="1:31">
      <c r="A82" t="s">
        <v>124</v>
      </c>
      <c r="B82" s="75">
        <v>262.37</v>
      </c>
      <c r="C82" s="75">
        <v>65.930000000000007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93.63</v>
      </c>
      <c r="J82">
        <v>272.7</v>
      </c>
      <c r="K82">
        <v>75.430000000000007</v>
      </c>
      <c r="L82">
        <v>8.9700000000000006</v>
      </c>
      <c r="M82">
        <v>39.700000000000003</v>
      </c>
      <c r="N82" s="135">
        <v>0</v>
      </c>
      <c r="O82" s="135">
        <v>0</v>
      </c>
      <c r="P82" s="135">
        <v>0</v>
      </c>
      <c r="Q82">
        <v>8.48</v>
      </c>
      <c r="R82">
        <v>0</v>
      </c>
      <c r="S82">
        <v>6.06</v>
      </c>
      <c r="T82">
        <v>41.43</v>
      </c>
      <c r="U82">
        <v>13.81</v>
      </c>
      <c r="V82">
        <v>13.81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8.0299999999999994</v>
      </c>
      <c r="AD82">
        <v>24.24</v>
      </c>
      <c r="AE82">
        <v>24.24</v>
      </c>
    </row>
    <row r="83" spans="1:31">
      <c r="A83" t="s">
        <v>125</v>
      </c>
      <c r="B83" s="75">
        <v>262.37</v>
      </c>
      <c r="C83" s="75">
        <v>65.930000000000007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97.92</v>
      </c>
      <c r="J83">
        <v>272.7</v>
      </c>
      <c r="K83">
        <v>75.430000000000007</v>
      </c>
      <c r="L83">
        <v>8.81</v>
      </c>
      <c r="M83">
        <v>38.93</v>
      </c>
      <c r="N83" s="135">
        <v>0</v>
      </c>
      <c r="O83" s="135">
        <v>0</v>
      </c>
      <c r="P83" s="135">
        <v>0</v>
      </c>
      <c r="Q83">
        <v>8.48</v>
      </c>
      <c r="R83">
        <v>0</v>
      </c>
      <c r="S83">
        <v>5.88</v>
      </c>
      <c r="T83">
        <v>40.72</v>
      </c>
      <c r="U83">
        <v>13.57</v>
      </c>
      <c r="V83">
        <v>13.59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5.53</v>
      </c>
      <c r="AD83">
        <v>24.01</v>
      </c>
      <c r="AE83">
        <v>24.01</v>
      </c>
    </row>
    <row r="84" spans="1:31">
      <c r="A84" t="s">
        <v>126</v>
      </c>
      <c r="B84" s="75">
        <v>262.37</v>
      </c>
      <c r="C84" s="75">
        <v>65.930000000000007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102.2</v>
      </c>
      <c r="J84">
        <v>272.7</v>
      </c>
      <c r="K84">
        <v>75.430000000000007</v>
      </c>
      <c r="L84">
        <v>8.81</v>
      </c>
      <c r="M84">
        <v>38.270000000000003</v>
      </c>
      <c r="N84" s="135">
        <v>0</v>
      </c>
      <c r="O84" s="135">
        <v>0</v>
      </c>
      <c r="P84" s="135">
        <v>0</v>
      </c>
      <c r="Q84">
        <v>8.48</v>
      </c>
      <c r="R84">
        <v>0</v>
      </c>
      <c r="S84">
        <v>5.88</v>
      </c>
      <c r="T84">
        <v>40.24</v>
      </c>
      <c r="U84">
        <v>13.41</v>
      </c>
      <c r="V84">
        <v>13.41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5.31</v>
      </c>
      <c r="AD84">
        <v>23.75</v>
      </c>
      <c r="AE84">
        <v>23.75</v>
      </c>
    </row>
    <row r="85" spans="1:31">
      <c r="A85" t="s">
        <v>127</v>
      </c>
      <c r="B85" s="75">
        <v>262.37</v>
      </c>
      <c r="C85" s="75">
        <v>65.930000000000007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106.48</v>
      </c>
      <c r="J85">
        <v>272.7</v>
      </c>
      <c r="K85">
        <v>75.430000000000007</v>
      </c>
      <c r="L85">
        <v>8.81</v>
      </c>
      <c r="M85">
        <v>37.72</v>
      </c>
      <c r="N85" s="135">
        <v>0</v>
      </c>
      <c r="O85" s="135">
        <v>0</v>
      </c>
      <c r="P85" s="135">
        <v>0</v>
      </c>
      <c r="Q85">
        <v>8.48</v>
      </c>
      <c r="R85">
        <v>0</v>
      </c>
      <c r="S85">
        <v>5.88</v>
      </c>
      <c r="T85">
        <v>39.43</v>
      </c>
      <c r="U85">
        <v>13.14</v>
      </c>
      <c r="V85">
        <v>13.16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5.0199999999999996</v>
      </c>
      <c r="AD85">
        <v>23.5</v>
      </c>
      <c r="AE85">
        <v>23.5</v>
      </c>
    </row>
    <row r="86" spans="1:31">
      <c r="A86" t="s">
        <v>128</v>
      </c>
      <c r="B86" s="75">
        <v>262.37</v>
      </c>
      <c r="C86" s="75">
        <v>65.930000000000007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110.76</v>
      </c>
      <c r="J86">
        <v>272.7</v>
      </c>
      <c r="K86">
        <v>75.430000000000007</v>
      </c>
      <c r="L86">
        <v>8.81</v>
      </c>
      <c r="M86">
        <v>36.69</v>
      </c>
      <c r="N86" s="135">
        <v>0</v>
      </c>
      <c r="O86" s="135">
        <v>0</v>
      </c>
      <c r="P86" s="135">
        <v>0</v>
      </c>
      <c r="Q86">
        <v>8.48</v>
      </c>
      <c r="R86">
        <v>0</v>
      </c>
      <c r="S86">
        <v>5.88</v>
      </c>
      <c r="T86">
        <v>38.880000000000003</v>
      </c>
      <c r="U86">
        <v>12.96</v>
      </c>
      <c r="V86">
        <v>12.97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4.7300000000000004</v>
      </c>
      <c r="AD86">
        <v>16.93</v>
      </c>
      <c r="AE86">
        <v>16.93</v>
      </c>
    </row>
    <row r="87" spans="1:31">
      <c r="A87" t="s">
        <v>129</v>
      </c>
      <c r="B87" s="75">
        <v>262.37</v>
      </c>
      <c r="C87" s="75">
        <v>65.930000000000007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114.19</v>
      </c>
      <c r="J87">
        <v>272.7</v>
      </c>
      <c r="K87">
        <v>75.430000000000007</v>
      </c>
      <c r="L87">
        <v>8.58</v>
      </c>
      <c r="M87">
        <v>36.770000000000003</v>
      </c>
      <c r="N87" s="135">
        <v>0</v>
      </c>
      <c r="O87" s="135">
        <v>0</v>
      </c>
      <c r="P87" s="135">
        <v>0</v>
      </c>
      <c r="Q87">
        <v>8.1</v>
      </c>
      <c r="R87">
        <v>0</v>
      </c>
      <c r="S87">
        <v>5.73</v>
      </c>
      <c r="T87">
        <v>38.380000000000003</v>
      </c>
      <c r="U87">
        <v>12.8</v>
      </c>
      <c r="V87">
        <v>12.79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4.41</v>
      </c>
      <c r="AD87">
        <v>16.75</v>
      </c>
      <c r="AE87">
        <v>16.75</v>
      </c>
    </row>
    <row r="88" spans="1:31">
      <c r="A88" t="s">
        <v>130</v>
      </c>
      <c r="B88" s="75">
        <v>262.37</v>
      </c>
      <c r="C88" s="75">
        <v>65.930000000000007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114.19</v>
      </c>
      <c r="J88">
        <v>272.7</v>
      </c>
      <c r="K88">
        <v>75.430000000000007</v>
      </c>
      <c r="L88">
        <v>8.58</v>
      </c>
      <c r="M88">
        <v>41.25</v>
      </c>
      <c r="N88" s="135">
        <v>0</v>
      </c>
      <c r="O88" s="135">
        <v>0</v>
      </c>
      <c r="P88" s="135">
        <v>0</v>
      </c>
      <c r="Q88">
        <v>8.1</v>
      </c>
      <c r="R88">
        <v>0</v>
      </c>
      <c r="S88">
        <v>5.73</v>
      </c>
      <c r="T88">
        <v>37.909999999999997</v>
      </c>
      <c r="U88">
        <v>12.64</v>
      </c>
      <c r="V88">
        <v>12.63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4.08</v>
      </c>
      <c r="AD88">
        <v>16.260000000000002</v>
      </c>
      <c r="AE88">
        <v>16.260000000000002</v>
      </c>
    </row>
    <row r="89" spans="1:31">
      <c r="A89" t="s">
        <v>131</v>
      </c>
      <c r="B89" s="75">
        <v>262.37</v>
      </c>
      <c r="C89" s="75">
        <v>65.930000000000007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114.19</v>
      </c>
      <c r="J89">
        <v>272.7</v>
      </c>
      <c r="K89">
        <v>75.430000000000007</v>
      </c>
      <c r="L89">
        <v>8.81</v>
      </c>
      <c r="M89">
        <v>41.18</v>
      </c>
      <c r="N89" s="135">
        <v>0</v>
      </c>
      <c r="O89" s="135">
        <v>0</v>
      </c>
      <c r="P89" s="135">
        <v>0</v>
      </c>
      <c r="Q89">
        <v>8.1</v>
      </c>
      <c r="R89">
        <v>0</v>
      </c>
      <c r="S89">
        <v>5.73</v>
      </c>
      <c r="T89">
        <v>37.01</v>
      </c>
      <c r="U89">
        <v>12.34</v>
      </c>
      <c r="V89">
        <v>12.33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3.74</v>
      </c>
      <c r="AD89">
        <v>15.89</v>
      </c>
      <c r="AE89">
        <v>15.89</v>
      </c>
    </row>
    <row r="90" spans="1:31">
      <c r="A90" t="s">
        <v>132</v>
      </c>
      <c r="B90" s="75">
        <v>262.37</v>
      </c>
      <c r="C90" s="75">
        <v>65.930000000000007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114.19</v>
      </c>
      <c r="J90">
        <v>272.7</v>
      </c>
      <c r="K90">
        <v>75.430000000000007</v>
      </c>
      <c r="L90">
        <v>8.81</v>
      </c>
      <c r="M90">
        <v>40.98</v>
      </c>
      <c r="N90" s="135">
        <v>0</v>
      </c>
      <c r="O90" s="135">
        <v>0</v>
      </c>
      <c r="P90" s="135">
        <v>0</v>
      </c>
      <c r="Q90">
        <v>8.1</v>
      </c>
      <c r="R90">
        <v>0</v>
      </c>
      <c r="S90">
        <v>5.73</v>
      </c>
      <c r="T90">
        <v>35.75</v>
      </c>
      <c r="U90">
        <v>11.92</v>
      </c>
      <c r="V90">
        <v>11.91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3.74</v>
      </c>
      <c r="AD90">
        <v>15.5</v>
      </c>
      <c r="AE90">
        <v>15.5</v>
      </c>
    </row>
    <row r="91" spans="1:31">
      <c r="A91" t="s">
        <v>133</v>
      </c>
      <c r="B91" s="75">
        <v>262.37</v>
      </c>
      <c r="C91" s="75">
        <v>65.930000000000007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114.19</v>
      </c>
      <c r="J91">
        <v>272.7</v>
      </c>
      <c r="K91">
        <v>75.430000000000007</v>
      </c>
      <c r="L91">
        <v>8.81</v>
      </c>
      <c r="M91">
        <v>39.58</v>
      </c>
      <c r="N91" s="135">
        <v>0</v>
      </c>
      <c r="O91" s="135">
        <v>0</v>
      </c>
      <c r="P91" s="135">
        <v>0</v>
      </c>
      <c r="Q91">
        <v>7.94</v>
      </c>
      <c r="R91">
        <v>0</v>
      </c>
      <c r="S91">
        <v>5.59</v>
      </c>
      <c r="T91">
        <v>33.99</v>
      </c>
      <c r="U91">
        <v>11.33</v>
      </c>
      <c r="V91">
        <v>11.32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3.48</v>
      </c>
      <c r="AD91">
        <v>14.76</v>
      </c>
      <c r="AE91">
        <v>14.76</v>
      </c>
    </row>
    <row r="92" spans="1:31">
      <c r="A92" t="s">
        <v>134</v>
      </c>
      <c r="B92" s="75">
        <v>262.37</v>
      </c>
      <c r="C92" s="75">
        <v>65.930000000000007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114.19</v>
      </c>
      <c r="J92">
        <v>272.7</v>
      </c>
      <c r="K92">
        <v>75.430000000000007</v>
      </c>
      <c r="L92">
        <v>8.81</v>
      </c>
      <c r="M92">
        <v>39.18</v>
      </c>
      <c r="N92" s="135">
        <v>0</v>
      </c>
      <c r="O92" s="135">
        <v>0</v>
      </c>
      <c r="P92" s="135">
        <v>0</v>
      </c>
      <c r="Q92">
        <v>7.94</v>
      </c>
      <c r="R92">
        <v>0</v>
      </c>
      <c r="S92">
        <v>5.59</v>
      </c>
      <c r="T92">
        <v>32.31</v>
      </c>
      <c r="U92">
        <v>10.77</v>
      </c>
      <c r="V92">
        <v>10.78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3.59</v>
      </c>
      <c r="AD92">
        <v>19.45</v>
      </c>
      <c r="AE92">
        <v>19.45</v>
      </c>
    </row>
    <row r="93" spans="1:31">
      <c r="A93" t="s">
        <v>135</v>
      </c>
      <c r="B93" s="75">
        <v>262.37</v>
      </c>
      <c r="C93" s="75">
        <v>65.930000000000007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114.19</v>
      </c>
      <c r="J93">
        <v>272.7</v>
      </c>
      <c r="K93">
        <v>75.430000000000007</v>
      </c>
      <c r="L93">
        <v>8.58</v>
      </c>
      <c r="M93">
        <v>42.72</v>
      </c>
      <c r="N93" s="135">
        <v>0</v>
      </c>
      <c r="O93" s="135">
        <v>0</v>
      </c>
      <c r="P93" s="135">
        <v>0</v>
      </c>
      <c r="Q93">
        <v>7.94</v>
      </c>
      <c r="R93">
        <v>0</v>
      </c>
      <c r="S93">
        <v>5.59</v>
      </c>
      <c r="T93">
        <v>34.69</v>
      </c>
      <c r="U93">
        <v>11.56</v>
      </c>
      <c r="V93">
        <v>11.57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3.61</v>
      </c>
      <c r="AD93">
        <v>19.47</v>
      </c>
      <c r="AE93">
        <v>19.47</v>
      </c>
    </row>
    <row r="94" spans="1:31">
      <c r="A94" t="s">
        <v>136</v>
      </c>
      <c r="B94" s="75">
        <v>262.37</v>
      </c>
      <c r="C94" s="75">
        <v>65.930000000000007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114.19</v>
      </c>
      <c r="J94">
        <v>272.7</v>
      </c>
      <c r="K94">
        <v>75.430000000000007</v>
      </c>
      <c r="L94">
        <v>8.58</v>
      </c>
      <c r="M94">
        <v>42.62</v>
      </c>
      <c r="N94" s="135">
        <v>0</v>
      </c>
      <c r="O94" s="135">
        <v>0</v>
      </c>
      <c r="P94" s="135">
        <v>0</v>
      </c>
      <c r="Q94">
        <v>7.94</v>
      </c>
      <c r="R94">
        <v>0</v>
      </c>
      <c r="S94">
        <v>5.59</v>
      </c>
      <c r="T94">
        <v>34.25</v>
      </c>
      <c r="U94">
        <v>11.42</v>
      </c>
      <c r="V94">
        <v>11.41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3.58</v>
      </c>
      <c r="AD94">
        <v>18.739999999999998</v>
      </c>
      <c r="AE94">
        <v>18.739999999999998</v>
      </c>
    </row>
    <row r="95" spans="1:31">
      <c r="A95" t="s">
        <v>137</v>
      </c>
      <c r="B95" s="75">
        <v>262.37</v>
      </c>
      <c r="C95" s="75">
        <v>65.930000000000007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272.7</v>
      </c>
      <c r="K95">
        <v>75.430000000000007</v>
      </c>
      <c r="L95">
        <v>8.58</v>
      </c>
      <c r="M95">
        <v>42.14</v>
      </c>
      <c r="N95" s="135">
        <v>0</v>
      </c>
      <c r="O95" s="135">
        <v>0</v>
      </c>
      <c r="P95" s="135">
        <v>0</v>
      </c>
      <c r="Q95">
        <v>7.79</v>
      </c>
      <c r="R95">
        <v>0</v>
      </c>
      <c r="S95">
        <v>5.46</v>
      </c>
      <c r="T95">
        <v>33.72</v>
      </c>
      <c r="U95">
        <v>11.24</v>
      </c>
      <c r="V95">
        <v>11.25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3.59</v>
      </c>
      <c r="AD95">
        <v>18.21</v>
      </c>
      <c r="AE95">
        <v>18.21</v>
      </c>
    </row>
    <row r="96" spans="1:31">
      <c r="A96" t="s">
        <v>138</v>
      </c>
      <c r="B96" s="75">
        <v>262.37</v>
      </c>
      <c r="C96" s="75">
        <v>65.930000000000007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272.7</v>
      </c>
      <c r="K96">
        <v>75.430000000000007</v>
      </c>
      <c r="L96">
        <v>8.58</v>
      </c>
      <c r="M96">
        <v>41.47</v>
      </c>
      <c r="N96" s="135">
        <v>0</v>
      </c>
      <c r="O96" s="135">
        <v>0</v>
      </c>
      <c r="P96" s="135">
        <v>0</v>
      </c>
      <c r="Q96">
        <v>7.79</v>
      </c>
      <c r="R96">
        <v>0</v>
      </c>
      <c r="S96">
        <v>5.46</v>
      </c>
      <c r="T96">
        <v>32.97</v>
      </c>
      <c r="U96">
        <v>10.99</v>
      </c>
      <c r="V96">
        <v>10.99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3.46</v>
      </c>
      <c r="AD96">
        <v>17.88</v>
      </c>
      <c r="AE96">
        <v>17.88</v>
      </c>
    </row>
    <row r="97" spans="1:36">
      <c r="A97" t="s">
        <v>139</v>
      </c>
      <c r="B97" s="75">
        <v>262.37</v>
      </c>
      <c r="C97" s="75">
        <v>65.930000000000007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272.7</v>
      </c>
      <c r="K97">
        <v>75.430000000000007</v>
      </c>
      <c r="L97">
        <v>8.35</v>
      </c>
      <c r="M97">
        <v>41.02</v>
      </c>
      <c r="N97" s="135">
        <v>0</v>
      </c>
      <c r="O97" s="135">
        <v>0</v>
      </c>
      <c r="P97" s="135">
        <v>0</v>
      </c>
      <c r="Q97">
        <v>7.79</v>
      </c>
      <c r="R97">
        <v>0</v>
      </c>
      <c r="S97">
        <v>5.46</v>
      </c>
      <c r="T97">
        <v>32.06</v>
      </c>
      <c r="U97">
        <v>10.68</v>
      </c>
      <c r="V97">
        <v>10.69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3.61</v>
      </c>
      <c r="AD97">
        <v>17.55</v>
      </c>
      <c r="AE97">
        <v>17.55</v>
      </c>
    </row>
    <row r="98" spans="1:36">
      <c r="A98" t="s">
        <v>140</v>
      </c>
      <c r="B98" s="75">
        <v>262.37</v>
      </c>
      <c r="C98" s="75">
        <v>65.930000000000007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272.7</v>
      </c>
      <c r="K98">
        <v>75.430000000000007</v>
      </c>
      <c r="L98">
        <v>8.35</v>
      </c>
      <c r="M98">
        <v>40.44</v>
      </c>
      <c r="N98" s="135">
        <v>0</v>
      </c>
      <c r="O98" s="135">
        <v>0</v>
      </c>
      <c r="P98" s="135">
        <v>0</v>
      </c>
      <c r="Q98">
        <v>7.79</v>
      </c>
      <c r="R98">
        <v>0</v>
      </c>
      <c r="S98">
        <v>5.46</v>
      </c>
      <c r="T98">
        <v>31.62</v>
      </c>
      <c r="U98">
        <v>10.54</v>
      </c>
      <c r="V98">
        <v>10.55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3.43</v>
      </c>
      <c r="AD98">
        <v>17.22</v>
      </c>
      <c r="AE98">
        <v>17.22</v>
      </c>
    </row>
    <row r="99" spans="1:36">
      <c r="A99" t="s">
        <v>141</v>
      </c>
      <c r="B99" s="75">
        <f>SUM(B3:B98)/4000</f>
        <v>5.8289049999999953</v>
      </c>
      <c r="C99" s="75">
        <f t="shared" ref="C99:L99" si="2">SUM(C3:C98)/4000</f>
        <v>1.5680875000000019</v>
      </c>
      <c r="D99" s="135">
        <f t="shared" ref="D99" si="3">SUM(D3:D98)/4000</f>
        <v>1.0275125000000001</v>
      </c>
      <c r="E99" s="75"/>
      <c r="F99" s="78">
        <f t="shared" si="2"/>
        <v>0.12043000000000001</v>
      </c>
      <c r="G99" s="78">
        <f t="shared" si="2"/>
        <v>0.12043000000000001</v>
      </c>
      <c r="H99" s="78">
        <f t="shared" si="2"/>
        <v>0.12343000000000001</v>
      </c>
      <c r="I99">
        <f t="shared" si="2"/>
        <v>2.6343274999999986</v>
      </c>
      <c r="J99">
        <f t="shared" si="2"/>
        <v>6.5448000000000111</v>
      </c>
      <c r="K99">
        <f t="shared" si="2"/>
        <v>1.8036075000000023</v>
      </c>
      <c r="L99">
        <f t="shared" si="2"/>
        <v>0.19857500000000003</v>
      </c>
      <c r="M99">
        <f t="shared" ref="M99:AB99" si="4">SUM(M3:M98)/4000</f>
        <v>0.70940499999999973</v>
      </c>
      <c r="N99" s="135">
        <f t="shared" si="4"/>
        <v>0.33902250000000006</v>
      </c>
      <c r="O99" s="135">
        <f t="shared" si="4"/>
        <v>0.35005000000000008</v>
      </c>
      <c r="P99" s="135">
        <f t="shared" si="4"/>
        <v>0.33844000000000007</v>
      </c>
      <c r="Q99">
        <f t="shared" si="4"/>
        <v>0.18282500000000024</v>
      </c>
      <c r="R99">
        <f t="shared" si="4"/>
        <v>0.92125250000000014</v>
      </c>
      <c r="S99">
        <f t="shared" si="4"/>
        <v>0.13047999999999996</v>
      </c>
      <c r="T99">
        <f t="shared" si="4"/>
        <v>0.63703999999999972</v>
      </c>
      <c r="U99">
        <f t="shared" si="4"/>
        <v>0.21235499999999993</v>
      </c>
      <c r="V99">
        <f t="shared" si="4"/>
        <v>0.21234749999999999</v>
      </c>
      <c r="W99">
        <f t="shared" si="4"/>
        <v>1.7268500000000004</v>
      </c>
      <c r="X99">
        <f t="shared" si="4"/>
        <v>0.34534499999999996</v>
      </c>
      <c r="Y99">
        <f t="shared" si="4"/>
        <v>0.6319825</v>
      </c>
      <c r="Z99">
        <f t="shared" si="4"/>
        <v>0.3494275</v>
      </c>
      <c r="AA99">
        <f t="shared" si="4"/>
        <v>0.76362500000000011</v>
      </c>
      <c r="AB99">
        <f t="shared" si="4"/>
        <v>0.38175249999999999</v>
      </c>
      <c r="AC99">
        <f t="shared" ref="AC99:AJ99" si="5">SUM(AC3:AC98)/4000</f>
        <v>0.11017999999999994</v>
      </c>
      <c r="AD99">
        <f t="shared" si="5"/>
        <v>0.44057000000000013</v>
      </c>
      <c r="AE99">
        <f t="shared" si="5"/>
        <v>0.44057000000000013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6</v>
      </c>
      <c r="C21" s="136">
        <f>'IDT-1 Calculation'!DG21</f>
        <v>-6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26</v>
      </c>
      <c r="C22" s="136">
        <f>'IDT-1 Calculation'!DG22</f>
        <v>-26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15</v>
      </c>
      <c r="C23" s="136">
        <f>'IDT-1 Calculation'!DG23</f>
        <v>-15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70</v>
      </c>
      <c r="C24" s="136">
        <f>'IDT-1 Calculation'!DG24</f>
        <v>-29.635000000000002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-40.365000000000002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46</v>
      </c>
      <c r="C25" s="136">
        <f>'IDT-1 Calculation'!DG25</f>
        <v>-19.475000000000001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-26.524999999999999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18</v>
      </c>
      <c r="C26" s="136">
        <f>'IDT-1 Calculation'!DG26</f>
        <v>-7.6210000000000004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-10.379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220</v>
      </c>
      <c r="C27" s="136">
        <f>'IDT-1 Calculation'!DG27</f>
        <v>-93.14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-126.86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167</v>
      </c>
      <c r="C28" s="136">
        <f>'IDT-1 Calculation'!DG28</f>
        <v>-70.701999999999998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-96.298000000000002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136</v>
      </c>
      <c r="C29" s="136">
        <f>'IDT-1 Calculation'!DG29</f>
        <v>-57.576999999999998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-78.423000000000002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99</v>
      </c>
      <c r="C30" s="136">
        <f>'IDT-1 Calculation'!DG30</f>
        <v>-41.912999999999997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-57.087000000000003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62</v>
      </c>
      <c r="C31" s="136">
        <f>'IDT-1 Calculation'!DG31</f>
        <v>-26.248999999999999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-35.750999999999998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32</v>
      </c>
      <c r="C32" s="136">
        <f>'IDT-1 Calculation'!DG32</f>
        <v>-13.548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-18.452000000000002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24</v>
      </c>
      <c r="C41" s="136">
        <f>'IDT-1 Calculation'!DG41</f>
        <v>-24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54</v>
      </c>
      <c r="C42" s="136">
        <f>'IDT-1 Calculation'!DG42</f>
        <v>-54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75</v>
      </c>
      <c r="C43" s="136">
        <f>'IDT-1 Calculation'!DG43</f>
        <v>-75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60</v>
      </c>
      <c r="C44" s="136">
        <f>'IDT-1 Calculation'!DG44</f>
        <v>-60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45</v>
      </c>
      <c r="C45" s="136">
        <f>'IDT-1 Calculation'!DG45</f>
        <v>-45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45</v>
      </c>
      <c r="C46" s="136">
        <f>'IDT-1 Calculation'!DG46</f>
        <v>-45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20</v>
      </c>
      <c r="C47" s="136">
        <f>'IDT-1 Calculation'!DG47</f>
        <v>-20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</v>
      </c>
      <c r="C48" s="136">
        <f>'IDT-1 Calculation'!DG48</f>
        <v>-5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8.1349999999999998</v>
      </c>
      <c r="C62" s="136">
        <f>'IDT-1 Calculation'!DG62</f>
        <v>-15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6.8650000000000002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0.30828375000000002</v>
      </c>
      <c r="C99" s="152">
        <f>SUM(C3:C98)/4000</f>
        <v>-0.18746499999999999</v>
      </c>
      <c r="D99" s="152">
        <f>SUM(D3:D98)/4000</f>
        <v>0</v>
      </c>
      <c r="E99" s="152">
        <f>SUM(E3:E98)/4000</f>
        <v>0</v>
      </c>
      <c r="F99" s="152">
        <f>SUM(F3:F98)/4000</f>
        <v>-0.12081874999999999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160.78640343573548</v>
      </c>
      <c r="L3">
        <v>126.97075401632745</v>
      </c>
      <c r="M3">
        <v>31.890582959641257</v>
      </c>
      <c r="N3">
        <v>51.878874530690645</v>
      </c>
      <c r="O3">
        <v>73.285625156367274</v>
      </c>
      <c r="P3">
        <v>24.596794234592451</v>
      </c>
      <c r="Q3">
        <v>9.5842931442080364</v>
      </c>
      <c r="R3">
        <v>18.616576763990267</v>
      </c>
      <c r="S3">
        <v>11.591431184056271</v>
      </c>
      <c r="T3">
        <v>0</v>
      </c>
      <c r="U3">
        <v>51.763026420781991</v>
      </c>
      <c r="V3">
        <v>9.09644776119403</v>
      </c>
      <c r="W3">
        <v>10.191705433526012</v>
      </c>
      <c r="X3">
        <v>64.790125382427107</v>
      </c>
      <c r="Y3">
        <v>0</v>
      </c>
      <c r="Z3">
        <v>8.6352868800000007</v>
      </c>
      <c r="AA3">
        <v>18.511436736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12.303000000000003</v>
      </c>
      <c r="AG3">
        <v>25.689714719999998</v>
      </c>
      <c r="AH3">
        <v>67.171467599999986</v>
      </c>
      <c r="AI3">
        <v>1.1182031999999997</v>
      </c>
      <c r="AJ3">
        <v>0</v>
      </c>
      <c r="AK3">
        <v>22.073040000000006</v>
      </c>
      <c r="AL3">
        <v>59.209269999999989</v>
      </c>
      <c r="AM3">
        <v>4.6368595428571435</v>
      </c>
      <c r="AN3">
        <v>0</v>
      </c>
      <c r="AO3">
        <v>12.912479999999999</v>
      </c>
      <c r="AP3">
        <v>5.6824135199999999</v>
      </c>
      <c r="AQ3">
        <v>43.145959999999995</v>
      </c>
      <c r="AR3">
        <v>19.395072000000003</v>
      </c>
      <c r="AS3">
        <v>14.356727712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31.244646479999233</v>
      </c>
      <c r="BB3">
        <f>SUM(B3:AZ3)-BA3</f>
        <v>996.53976586719602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160.78640343573548</v>
      </c>
      <c r="L4">
        <v>126.97075401632745</v>
      </c>
      <c r="M4">
        <v>31.890582959641257</v>
      </c>
      <c r="N4">
        <v>51.878874530690645</v>
      </c>
      <c r="O4">
        <v>73.285625156367274</v>
      </c>
      <c r="P4">
        <v>24.596794234592451</v>
      </c>
      <c r="Q4">
        <v>9.5842931442080364</v>
      </c>
      <c r="R4">
        <v>18.616576763990267</v>
      </c>
      <c r="S4">
        <v>11.591431184056271</v>
      </c>
      <c r="T4">
        <v>0</v>
      </c>
      <c r="U4">
        <v>51.763026420781991</v>
      </c>
      <c r="V4">
        <v>9.09644776119403</v>
      </c>
      <c r="W4">
        <v>10.191705433526012</v>
      </c>
      <c r="X4">
        <v>64.790125382427107</v>
      </c>
      <c r="Y4">
        <v>0</v>
      </c>
      <c r="Z4">
        <v>8.6352868800000007</v>
      </c>
      <c r="AA4">
        <v>18.511436736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12.303000000000003</v>
      </c>
      <c r="AG4">
        <v>25.689714719999998</v>
      </c>
      <c r="AH4">
        <v>67.171467599999986</v>
      </c>
      <c r="AI4">
        <v>1.1182031999999997</v>
      </c>
      <c r="AJ4">
        <v>0</v>
      </c>
      <c r="AK4">
        <v>22.073040000000006</v>
      </c>
      <c r="AL4">
        <v>59.209269999999989</v>
      </c>
      <c r="AM4">
        <v>4.4495116825396837</v>
      </c>
      <c r="AN4">
        <v>0</v>
      </c>
      <c r="AO4">
        <v>12.912479999999999</v>
      </c>
      <c r="AP4">
        <v>5.6824135199999999</v>
      </c>
      <c r="AQ4">
        <v>43.145959999999995</v>
      </c>
      <c r="AR4">
        <v>19.395072000000003</v>
      </c>
      <c r="AS4">
        <v>14.356727712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31.238950852062722</v>
      </c>
      <c r="BB4">
        <f t="shared" ref="BB4:BB67" si="0">SUM(B4:AZ4)-BA4</f>
        <v>996.35811363481503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160.78640343573548</v>
      </c>
      <c r="L5">
        <v>126.97075401632745</v>
      </c>
      <c r="M5">
        <v>31.890582959641257</v>
      </c>
      <c r="N5">
        <v>51.878874530690645</v>
      </c>
      <c r="O5">
        <v>73.285625156367274</v>
      </c>
      <c r="P5">
        <v>24.596794234592451</v>
      </c>
      <c r="Q5">
        <v>9.5842931442080364</v>
      </c>
      <c r="R5">
        <v>18.616576763990267</v>
      </c>
      <c r="S5">
        <v>11.591431184056271</v>
      </c>
      <c r="T5">
        <v>0</v>
      </c>
      <c r="U5">
        <v>51.763026420781991</v>
      </c>
      <c r="V5">
        <v>9.09644776119403</v>
      </c>
      <c r="W5">
        <v>10.191705433526012</v>
      </c>
      <c r="X5">
        <v>64.790125382427107</v>
      </c>
      <c r="Y5">
        <v>0</v>
      </c>
      <c r="Z5">
        <v>8.6352868800000007</v>
      </c>
      <c r="AA5">
        <v>18.511436736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12.303000000000003</v>
      </c>
      <c r="AG5">
        <v>25.689714719999998</v>
      </c>
      <c r="AH5">
        <v>67.171467599999986</v>
      </c>
      <c r="AI5">
        <v>1.1182031999999997</v>
      </c>
      <c r="AJ5">
        <v>0</v>
      </c>
      <c r="AK5">
        <v>22.073040000000006</v>
      </c>
      <c r="AL5">
        <v>59.209269999999989</v>
      </c>
      <c r="AM5">
        <v>2.2833020476190478</v>
      </c>
      <c r="AN5">
        <v>0</v>
      </c>
      <c r="AO5">
        <v>10.975607999999999</v>
      </c>
      <c r="AP5">
        <v>5.6824135199999999</v>
      </c>
      <c r="AQ5">
        <v>43.145959999999995</v>
      </c>
      <c r="AR5">
        <v>19.395072000000003</v>
      </c>
      <c r="AS5">
        <v>14.356727712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31.114217100088116</v>
      </c>
      <c r="BB5">
        <f t="shared" si="0"/>
        <v>992.37976575186906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160.78640343573548</v>
      </c>
      <c r="L6">
        <v>126.97075401632745</v>
      </c>
      <c r="M6">
        <v>31.890582959641257</v>
      </c>
      <c r="N6">
        <v>51.878874530690645</v>
      </c>
      <c r="O6">
        <v>73.285625156367274</v>
      </c>
      <c r="P6">
        <v>24.596794234592451</v>
      </c>
      <c r="Q6">
        <v>9.5842931442080364</v>
      </c>
      <c r="R6">
        <v>18.616576763990267</v>
      </c>
      <c r="S6">
        <v>11.591431184056271</v>
      </c>
      <c r="T6">
        <v>0</v>
      </c>
      <c r="U6">
        <v>51.763026420781991</v>
      </c>
      <c r="V6">
        <v>9.09644776119403</v>
      </c>
      <c r="W6">
        <v>10.191705433526012</v>
      </c>
      <c r="X6">
        <v>64.790125382427107</v>
      </c>
      <c r="Y6">
        <v>0</v>
      </c>
      <c r="Z6">
        <v>8.6352868800000007</v>
      </c>
      <c r="AA6">
        <v>18.511436736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12.303000000000003</v>
      </c>
      <c r="AG6">
        <v>25.689714719999998</v>
      </c>
      <c r="AH6">
        <v>67.171467599999986</v>
      </c>
      <c r="AI6">
        <v>1.1182031999999997</v>
      </c>
      <c r="AJ6">
        <v>0</v>
      </c>
      <c r="AK6">
        <v>22.073040000000006</v>
      </c>
      <c r="AL6">
        <v>59.209269999999989</v>
      </c>
      <c r="AM6">
        <v>2.2833020476190478</v>
      </c>
      <c r="AN6">
        <v>0</v>
      </c>
      <c r="AO6">
        <v>10.975607999999999</v>
      </c>
      <c r="AP6">
        <v>5.6824135199999999</v>
      </c>
      <c r="AQ6">
        <v>32.359470000000002</v>
      </c>
      <c r="AR6">
        <v>19.395072000000003</v>
      </c>
      <c r="AS6">
        <v>14.356727712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30.786307388183356</v>
      </c>
      <c r="BB6">
        <f t="shared" si="0"/>
        <v>981.9211854637739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160.78640343573548</v>
      </c>
      <c r="L7">
        <v>126.97075401632745</v>
      </c>
      <c r="M7">
        <v>31.890582959641257</v>
      </c>
      <c r="N7">
        <v>51.878874530690645</v>
      </c>
      <c r="O7">
        <v>73.285625156367274</v>
      </c>
      <c r="P7">
        <v>24.596794234592451</v>
      </c>
      <c r="Q7">
        <v>9.5842931442080364</v>
      </c>
      <c r="R7">
        <v>18.616576763990267</v>
      </c>
      <c r="S7">
        <v>11.591431184056271</v>
      </c>
      <c r="T7">
        <v>0</v>
      </c>
      <c r="U7">
        <v>51.763026420781991</v>
      </c>
      <c r="V7">
        <v>9.09644776119403</v>
      </c>
      <c r="W7">
        <v>10.191705433526012</v>
      </c>
      <c r="X7">
        <v>64.790125382427107</v>
      </c>
      <c r="Y7">
        <v>0</v>
      </c>
      <c r="Z7">
        <v>5.7568579199999999</v>
      </c>
      <c r="AA7">
        <v>18.511436736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12.303000000000003</v>
      </c>
      <c r="AG7">
        <v>25.689714719999998</v>
      </c>
      <c r="AH7">
        <v>67.171467599999986</v>
      </c>
      <c r="AI7">
        <v>1.1182031999999997</v>
      </c>
      <c r="AJ7">
        <v>0</v>
      </c>
      <c r="AK7">
        <v>22.073040000000006</v>
      </c>
      <c r="AL7">
        <v>59.209269999999989</v>
      </c>
      <c r="AM7">
        <v>2.2833020476190478</v>
      </c>
      <c r="AN7">
        <v>0</v>
      </c>
      <c r="AO7">
        <v>11.621232000000001</v>
      </c>
      <c r="AP7">
        <v>5.6824135199999999</v>
      </c>
      <c r="AQ7">
        <v>32.359470000000002</v>
      </c>
      <c r="AR7">
        <v>14.546303999999999</v>
      </c>
      <c r="AS7">
        <v>12.99786048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30.529717964183362</v>
      </c>
      <c r="BB7">
        <f t="shared" si="0"/>
        <v>973.73733469577382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160.78640343573548</v>
      </c>
      <c r="L8">
        <v>126.97075401632745</v>
      </c>
      <c r="M8">
        <v>31.890582959641257</v>
      </c>
      <c r="N8">
        <v>51.878874530690645</v>
      </c>
      <c r="O8">
        <v>73.285625156367274</v>
      </c>
      <c r="P8">
        <v>24.596794234592451</v>
      </c>
      <c r="Q8">
        <v>9.5842931442080364</v>
      </c>
      <c r="R8">
        <v>18.616576763990267</v>
      </c>
      <c r="S8">
        <v>11.591431184056271</v>
      </c>
      <c r="T8">
        <v>0</v>
      </c>
      <c r="U8">
        <v>51.763026420781991</v>
      </c>
      <c r="V8">
        <v>9.09644776119403</v>
      </c>
      <c r="W8">
        <v>10.191705433526012</v>
      </c>
      <c r="X8">
        <v>64.790125382427107</v>
      </c>
      <c r="Y8">
        <v>0</v>
      </c>
      <c r="Z8">
        <v>5.7568579199999999</v>
      </c>
      <c r="AA8">
        <v>18.511436736</v>
      </c>
      <c r="AB8">
        <v>17.352844703999999</v>
      </c>
      <c r="AC8">
        <v>8.5010146560000006</v>
      </c>
      <c r="AD8">
        <v>16.071074640000003</v>
      </c>
      <c r="AE8">
        <v>21.712535395200003</v>
      </c>
      <c r="AF8">
        <v>12.303000000000003</v>
      </c>
      <c r="AG8">
        <v>25.689714719999998</v>
      </c>
      <c r="AH8">
        <v>67.171467599999986</v>
      </c>
      <c r="AI8">
        <v>1.1182031999999997</v>
      </c>
      <c r="AJ8">
        <v>0</v>
      </c>
      <c r="AK8">
        <v>22.073040000000006</v>
      </c>
      <c r="AL8">
        <v>59.209269999999989</v>
      </c>
      <c r="AM8">
        <v>0</v>
      </c>
      <c r="AN8">
        <v>0</v>
      </c>
      <c r="AO8">
        <v>11.621232000000001</v>
      </c>
      <c r="AP8">
        <v>5.6824135199999999</v>
      </c>
      <c r="AQ8">
        <v>32.359470000000002</v>
      </c>
      <c r="AR8">
        <v>14.546303999999999</v>
      </c>
      <c r="AS8">
        <v>12.99786048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30.330699629554793</v>
      </c>
      <c r="BB8">
        <f t="shared" si="0"/>
        <v>967.38968036518338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160.78640343573548</v>
      </c>
      <c r="L9">
        <v>126.97075401632745</v>
      </c>
      <c r="M9">
        <v>31.890582959641257</v>
      </c>
      <c r="N9">
        <v>51.878874530690645</v>
      </c>
      <c r="O9">
        <v>73.285625156367274</v>
      </c>
      <c r="P9">
        <v>24.596794234592451</v>
      </c>
      <c r="Q9">
        <v>9.5842931442080364</v>
      </c>
      <c r="R9">
        <v>18.616576763990267</v>
      </c>
      <c r="S9">
        <v>11.591431184056271</v>
      </c>
      <c r="T9">
        <v>0</v>
      </c>
      <c r="U9">
        <v>51.763026420781991</v>
      </c>
      <c r="V9">
        <v>9.09644776119403</v>
      </c>
      <c r="W9">
        <v>10.191705433526012</v>
      </c>
      <c r="X9">
        <v>64.790125382427107</v>
      </c>
      <c r="Y9">
        <v>0</v>
      </c>
      <c r="Z9">
        <v>5.7568579199999999</v>
      </c>
      <c r="AA9">
        <v>18.511436736</v>
      </c>
      <c r="AB9">
        <v>17.352844703999999</v>
      </c>
      <c r="AC9">
        <v>8.5010146560000006</v>
      </c>
      <c r="AD9">
        <v>16.071074640000003</v>
      </c>
      <c r="AE9">
        <v>21.712535395200003</v>
      </c>
      <c r="AF9">
        <v>12.303000000000003</v>
      </c>
      <c r="AG9">
        <v>25.689714719999998</v>
      </c>
      <c r="AH9">
        <v>67.171467599999986</v>
      </c>
      <c r="AI9">
        <v>1.1182031999999997</v>
      </c>
      <c r="AJ9">
        <v>0</v>
      </c>
      <c r="AK9">
        <v>22.073040000000006</v>
      </c>
      <c r="AL9">
        <v>59.209269999999989</v>
      </c>
      <c r="AM9">
        <v>0</v>
      </c>
      <c r="AN9">
        <v>0</v>
      </c>
      <c r="AO9">
        <v>10.975607999999999</v>
      </c>
      <c r="AP9">
        <v>5.6824135199999999</v>
      </c>
      <c r="AQ9">
        <v>32.359470000000002</v>
      </c>
      <c r="AR9">
        <v>14.546303999999999</v>
      </c>
      <c r="AS9">
        <v>12.99786048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30.311072659954789</v>
      </c>
      <c r="BB9">
        <f t="shared" si="0"/>
        <v>966.76368333478342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160.78640343573548</v>
      </c>
      <c r="L10">
        <v>126.97075401632745</v>
      </c>
      <c r="M10">
        <v>31.890582959641257</v>
      </c>
      <c r="N10">
        <v>51.878874530690645</v>
      </c>
      <c r="O10">
        <v>73.285625156367274</v>
      </c>
      <c r="P10">
        <v>24.596794234592451</v>
      </c>
      <c r="Q10">
        <v>9.5842931442080364</v>
      </c>
      <c r="R10">
        <v>18.616576763990267</v>
      </c>
      <c r="S10">
        <v>11.591431184056271</v>
      </c>
      <c r="T10">
        <v>0</v>
      </c>
      <c r="U10">
        <v>51.763026420781991</v>
      </c>
      <c r="V10">
        <v>9.09644776119403</v>
      </c>
      <c r="W10">
        <v>10.191705433526012</v>
      </c>
      <c r="X10">
        <v>64.790125382427107</v>
      </c>
      <c r="Y10">
        <v>0</v>
      </c>
      <c r="Z10">
        <v>5.7568579199999999</v>
      </c>
      <c r="AA10">
        <v>18.511436736</v>
      </c>
      <c r="AB10">
        <v>17.352844703999999</v>
      </c>
      <c r="AC10">
        <v>8.5010146560000006</v>
      </c>
      <c r="AD10">
        <v>16.071074640000003</v>
      </c>
      <c r="AE10">
        <v>21.712535395200003</v>
      </c>
      <c r="AF10">
        <v>12.303000000000003</v>
      </c>
      <c r="AG10">
        <v>25.689714719999998</v>
      </c>
      <c r="AH10">
        <v>67.171467599999986</v>
      </c>
      <c r="AI10">
        <v>1.1182031999999997</v>
      </c>
      <c r="AJ10">
        <v>0</v>
      </c>
      <c r="AK10">
        <v>22.073040000000006</v>
      </c>
      <c r="AL10">
        <v>59.209269999999989</v>
      </c>
      <c r="AM10">
        <v>0</v>
      </c>
      <c r="AN10">
        <v>0</v>
      </c>
      <c r="AO10">
        <v>10.975607999999999</v>
      </c>
      <c r="AP10">
        <v>5.6824135199999999</v>
      </c>
      <c r="AQ10">
        <v>32.359470000000002</v>
      </c>
      <c r="AR10">
        <v>14.546303999999999</v>
      </c>
      <c r="AS10">
        <v>12.99786048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30.311072659954789</v>
      </c>
      <c r="BB10">
        <f t="shared" si="0"/>
        <v>966.76368333478342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160.78640343573548</v>
      </c>
      <c r="L11">
        <v>126.97075401632745</v>
      </c>
      <c r="M11">
        <v>31.890582959641257</v>
      </c>
      <c r="N11">
        <v>51.878874530690645</v>
      </c>
      <c r="O11">
        <v>73.285625156367274</v>
      </c>
      <c r="P11">
        <v>24.596794234592451</v>
      </c>
      <c r="Q11">
        <v>9.5842931442080364</v>
      </c>
      <c r="R11">
        <v>18.616576763990267</v>
      </c>
      <c r="S11">
        <v>11.591431184056271</v>
      </c>
      <c r="T11">
        <v>0</v>
      </c>
      <c r="U11">
        <v>51.763026420781991</v>
      </c>
      <c r="V11">
        <v>9.09644776119403</v>
      </c>
      <c r="W11">
        <v>10.191705433526012</v>
      </c>
      <c r="X11">
        <v>64.790125382427107</v>
      </c>
      <c r="Y11">
        <v>0</v>
      </c>
      <c r="Z11">
        <v>5.7568579199999999</v>
      </c>
      <c r="AA11">
        <v>18.511436736</v>
      </c>
      <c r="AB11">
        <v>17.352844703999999</v>
      </c>
      <c r="AC11">
        <v>8.5010146560000006</v>
      </c>
      <c r="AD11">
        <v>16.071074640000003</v>
      </c>
      <c r="AE11">
        <v>21.712535395200003</v>
      </c>
      <c r="AF11">
        <v>6.1515000000000013</v>
      </c>
      <c r="AG11">
        <v>25.689714719999998</v>
      </c>
      <c r="AH11">
        <v>67.171467599999986</v>
      </c>
      <c r="AI11">
        <v>1.1182031999999997</v>
      </c>
      <c r="AJ11">
        <v>0</v>
      </c>
      <c r="AK11">
        <v>22.073040000000006</v>
      </c>
      <c r="AL11">
        <v>59.209269999999989</v>
      </c>
      <c r="AM11">
        <v>0</v>
      </c>
      <c r="AN11">
        <v>0</v>
      </c>
      <c r="AO11">
        <v>10.975607999999999</v>
      </c>
      <c r="AP11">
        <v>5.6824135199999999</v>
      </c>
      <c r="AQ11">
        <v>32.359470000000002</v>
      </c>
      <c r="AR11">
        <v>19.395072000000003</v>
      </c>
      <c r="AS11">
        <v>12.99786048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30.271470023077711</v>
      </c>
      <c r="BB11">
        <f t="shared" si="0"/>
        <v>965.50055397166057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160.78640343573548</v>
      </c>
      <c r="L12">
        <v>126.97075401632745</v>
      </c>
      <c r="M12">
        <v>31.890582959641257</v>
      </c>
      <c r="N12">
        <v>51.878874530690645</v>
      </c>
      <c r="O12">
        <v>73.285625156367274</v>
      </c>
      <c r="P12">
        <v>24.596794234592451</v>
      </c>
      <c r="Q12">
        <v>9.5842931442080364</v>
      </c>
      <c r="R12">
        <v>18.616576763990267</v>
      </c>
      <c r="S12">
        <v>11.591431184056271</v>
      </c>
      <c r="T12">
        <v>0</v>
      </c>
      <c r="U12">
        <v>51.763026420781991</v>
      </c>
      <c r="V12">
        <v>9.09644776119403</v>
      </c>
      <c r="W12">
        <v>10.191705433526012</v>
      </c>
      <c r="X12">
        <v>64.790125382427107</v>
      </c>
      <c r="Y12">
        <v>0</v>
      </c>
      <c r="Z12">
        <v>5.7568579199999999</v>
      </c>
      <c r="AA12">
        <v>18.511436736</v>
      </c>
      <c r="AB12">
        <v>17.352844703999999</v>
      </c>
      <c r="AC12">
        <v>8.5010146560000006</v>
      </c>
      <c r="AD12">
        <v>16.071074640000003</v>
      </c>
      <c r="AE12">
        <v>21.712535395200003</v>
      </c>
      <c r="AF12">
        <v>6.1515000000000013</v>
      </c>
      <c r="AG12">
        <v>25.689714719999998</v>
      </c>
      <c r="AH12">
        <v>67.171467599999986</v>
      </c>
      <c r="AI12">
        <v>1.1182031999999997</v>
      </c>
      <c r="AJ12">
        <v>0</v>
      </c>
      <c r="AK12">
        <v>22.073040000000006</v>
      </c>
      <c r="AL12">
        <v>59.209269999999989</v>
      </c>
      <c r="AM12">
        <v>0</v>
      </c>
      <c r="AN12">
        <v>0</v>
      </c>
      <c r="AO12">
        <v>10.975607999999999</v>
      </c>
      <c r="AP12">
        <v>5.6824135199999999</v>
      </c>
      <c r="AQ12">
        <v>32.359470000000002</v>
      </c>
      <c r="AR12">
        <v>19.395072000000003</v>
      </c>
      <c r="AS12">
        <v>12.99786048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30.271470023077711</v>
      </c>
      <c r="BB12">
        <f t="shared" si="0"/>
        <v>965.50055397166057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160.79095386840206</v>
      </c>
      <c r="L13">
        <v>126.97085376878852</v>
      </c>
      <c r="M13">
        <v>31.890582959641257</v>
      </c>
      <c r="N13">
        <v>51.878874530690645</v>
      </c>
      <c r="O13">
        <v>73.285625156367274</v>
      </c>
      <c r="P13">
        <v>24.596794234592451</v>
      </c>
      <c r="Q13">
        <v>9.5810925678894705</v>
      </c>
      <c r="R13">
        <v>18.617880088278568</v>
      </c>
      <c r="S13">
        <v>11.592827097282395</v>
      </c>
      <c r="T13">
        <v>0</v>
      </c>
      <c r="U13">
        <v>51.763026420781991</v>
      </c>
      <c r="V13">
        <v>9.09644776119403</v>
      </c>
      <c r="W13">
        <v>10.191705433526012</v>
      </c>
      <c r="X13">
        <v>64.790125382427107</v>
      </c>
      <c r="Y13">
        <v>0</v>
      </c>
      <c r="Z13">
        <v>5.7568579199999999</v>
      </c>
      <c r="AA13">
        <v>18.511436736</v>
      </c>
      <c r="AB13">
        <v>17.352844703999999</v>
      </c>
      <c r="AC13">
        <v>8.5010146560000006</v>
      </c>
      <c r="AD13">
        <v>16.071074640000003</v>
      </c>
      <c r="AE13">
        <v>21.712535395200003</v>
      </c>
      <c r="AF13">
        <v>6.1515000000000013</v>
      </c>
      <c r="AG13">
        <v>25.689714719999998</v>
      </c>
      <c r="AH13">
        <v>67.171467599999986</v>
      </c>
      <c r="AI13">
        <v>1.1182031999999997</v>
      </c>
      <c r="AJ13">
        <v>0</v>
      </c>
      <c r="AK13">
        <v>22.073040000000006</v>
      </c>
      <c r="AL13">
        <v>59.209269999999989</v>
      </c>
      <c r="AM13">
        <v>0</v>
      </c>
      <c r="AN13">
        <v>0</v>
      </c>
      <c r="AO13">
        <v>10.975607999999999</v>
      </c>
      <c r="AP13">
        <v>5.6824135199999999</v>
      </c>
      <c r="AQ13">
        <v>32.359470000000002</v>
      </c>
      <c r="AR13">
        <v>19.395072000000003</v>
      </c>
      <c r="AS13">
        <v>12.407048640000001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30.25363529894603</v>
      </c>
      <c r="BB13">
        <f t="shared" si="0"/>
        <v>964.93172570211573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160.79095386840206</v>
      </c>
      <c r="L14">
        <v>126.97085376878852</v>
      </c>
      <c r="M14">
        <v>31.890582959641257</v>
      </c>
      <c r="N14">
        <v>51.878874530690645</v>
      </c>
      <c r="O14">
        <v>73.285625156367274</v>
      </c>
      <c r="P14">
        <v>24.596794234592451</v>
      </c>
      <c r="Q14">
        <v>9.5810925678894705</v>
      </c>
      <c r="R14">
        <v>18.617880088278568</v>
      </c>
      <c r="S14">
        <v>11.592827097282395</v>
      </c>
      <c r="T14">
        <v>0</v>
      </c>
      <c r="U14">
        <v>51.763026420781991</v>
      </c>
      <c r="V14">
        <v>9.09644776119403</v>
      </c>
      <c r="W14">
        <v>10.191705433526012</v>
      </c>
      <c r="X14">
        <v>64.790125382427107</v>
      </c>
      <c r="Y14">
        <v>0</v>
      </c>
      <c r="Z14">
        <v>5.7568579199999999</v>
      </c>
      <c r="AA14">
        <v>18.511436736</v>
      </c>
      <c r="AB14">
        <v>17.352844703999999</v>
      </c>
      <c r="AC14">
        <v>8.5010146560000006</v>
      </c>
      <c r="AD14">
        <v>16.071074640000003</v>
      </c>
      <c r="AE14">
        <v>21.712535395200003</v>
      </c>
      <c r="AF14">
        <v>6.1515000000000013</v>
      </c>
      <c r="AG14">
        <v>25.689714719999998</v>
      </c>
      <c r="AH14">
        <v>67.171467599999986</v>
      </c>
      <c r="AI14">
        <v>1.1182031999999997</v>
      </c>
      <c r="AJ14">
        <v>0</v>
      </c>
      <c r="AK14">
        <v>22.073040000000006</v>
      </c>
      <c r="AL14">
        <v>59.209269999999989</v>
      </c>
      <c r="AM14">
        <v>0</v>
      </c>
      <c r="AN14">
        <v>0</v>
      </c>
      <c r="AO14">
        <v>10.975607999999999</v>
      </c>
      <c r="AP14">
        <v>5.6824135199999999</v>
      </c>
      <c r="AQ14">
        <v>32.359470000000002</v>
      </c>
      <c r="AR14">
        <v>19.395072000000003</v>
      </c>
      <c r="AS14">
        <v>12.407048640000001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30.25363529894603</v>
      </c>
      <c r="BB14">
        <f t="shared" si="0"/>
        <v>964.93172570211573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160.78640343573548</v>
      </c>
      <c r="L15">
        <v>120.53657328111241</v>
      </c>
      <c r="M15">
        <v>31.890582959641257</v>
      </c>
      <c r="N15">
        <v>51.878874530690645</v>
      </c>
      <c r="O15">
        <v>73.285625156367274</v>
      </c>
      <c r="P15">
        <v>24.596794234592451</v>
      </c>
      <c r="Q15">
        <v>9.5842931442080364</v>
      </c>
      <c r="R15">
        <v>18.616576763990267</v>
      </c>
      <c r="S15">
        <v>11.591431184056271</v>
      </c>
      <c r="T15">
        <v>0</v>
      </c>
      <c r="U15">
        <v>51.763026420781991</v>
      </c>
      <c r="V15">
        <v>9.09644776119403</v>
      </c>
      <c r="W15">
        <v>10.191705433526012</v>
      </c>
      <c r="X15">
        <v>64.790125382427107</v>
      </c>
      <c r="Y15">
        <v>0</v>
      </c>
      <c r="Z15">
        <v>5.7568579199999999</v>
      </c>
      <c r="AA15">
        <v>18.511436736</v>
      </c>
      <c r="AB15">
        <v>11.568563136000002</v>
      </c>
      <c r="AC15">
        <v>8.5010146560000006</v>
      </c>
      <c r="AD15">
        <v>16.071074640000003</v>
      </c>
      <c r="AE15">
        <v>21.712535395200003</v>
      </c>
      <c r="AF15">
        <v>6.1515000000000013</v>
      </c>
      <c r="AG15">
        <v>25.689714719999998</v>
      </c>
      <c r="AH15">
        <v>67.171467599999986</v>
      </c>
      <c r="AI15">
        <v>1.1182031999999997</v>
      </c>
      <c r="AJ15">
        <v>0</v>
      </c>
      <c r="AK15">
        <v>22.073040000000006</v>
      </c>
      <c r="AL15">
        <v>59.209269999999989</v>
      </c>
      <c r="AM15">
        <v>0</v>
      </c>
      <c r="AN15">
        <v>0</v>
      </c>
      <c r="AO15">
        <v>10.975607999999999</v>
      </c>
      <c r="AP15">
        <v>4.1633524800000004</v>
      </c>
      <c r="AQ15">
        <v>32.359470000000002</v>
      </c>
      <c r="AR15">
        <v>22.546771200000002</v>
      </c>
      <c r="AS15">
        <v>14.356727712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29.990970097205985</v>
      </c>
      <c r="BB15">
        <f t="shared" si="0"/>
        <v>956.55409698631729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160.78640343573548</v>
      </c>
      <c r="L16">
        <v>120.53657328111241</v>
      </c>
      <c r="M16">
        <v>31.890582959641257</v>
      </c>
      <c r="N16">
        <v>51.878874530690645</v>
      </c>
      <c r="O16">
        <v>73.285625156367274</v>
      </c>
      <c r="P16">
        <v>24.596794234592451</v>
      </c>
      <c r="Q16">
        <v>9.5842931442080364</v>
      </c>
      <c r="R16">
        <v>18.616576763990267</v>
      </c>
      <c r="S16">
        <v>11.591431184056271</v>
      </c>
      <c r="T16">
        <v>0</v>
      </c>
      <c r="U16">
        <v>51.763026420781991</v>
      </c>
      <c r="V16">
        <v>9.09644776119403</v>
      </c>
      <c r="W16">
        <v>10.191705433526012</v>
      </c>
      <c r="X16">
        <v>64.790125382427107</v>
      </c>
      <c r="Y16">
        <v>0</v>
      </c>
      <c r="Z16">
        <v>5.7568579199999999</v>
      </c>
      <c r="AA16">
        <v>18.511436736</v>
      </c>
      <c r="AB16">
        <v>11.568563136000002</v>
      </c>
      <c r="AC16">
        <v>8.5010146560000006</v>
      </c>
      <c r="AD16">
        <v>16.071074640000003</v>
      </c>
      <c r="AE16">
        <v>21.712535395200003</v>
      </c>
      <c r="AF16">
        <v>6.1515000000000013</v>
      </c>
      <c r="AG16">
        <v>25.689714719999998</v>
      </c>
      <c r="AH16">
        <v>67.171467599999986</v>
      </c>
      <c r="AI16">
        <v>1.1182031999999997</v>
      </c>
      <c r="AJ16">
        <v>0</v>
      </c>
      <c r="AK16">
        <v>22.073040000000006</v>
      </c>
      <c r="AL16">
        <v>59.209269999999989</v>
      </c>
      <c r="AM16">
        <v>0</v>
      </c>
      <c r="AN16">
        <v>0</v>
      </c>
      <c r="AO16">
        <v>10.975607999999999</v>
      </c>
      <c r="AP16">
        <v>4.1633524800000004</v>
      </c>
      <c r="AQ16">
        <v>32.359470000000002</v>
      </c>
      <c r="AR16">
        <v>22.546771200000002</v>
      </c>
      <c r="AS16">
        <v>14.356727712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29.990970097205985</v>
      </c>
      <c r="BB16">
        <f t="shared" si="0"/>
        <v>956.55409698631729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160.78640343573548</v>
      </c>
      <c r="L17">
        <v>120.53657328111241</v>
      </c>
      <c r="M17">
        <v>31.890582959641257</v>
      </c>
      <c r="N17">
        <v>51.878874530690645</v>
      </c>
      <c r="O17">
        <v>73.285625156367274</v>
      </c>
      <c r="P17">
        <v>24.596794234592451</v>
      </c>
      <c r="Q17">
        <v>9.5842931442080364</v>
      </c>
      <c r="R17">
        <v>18.616576763990267</v>
      </c>
      <c r="S17">
        <v>11.591431184056271</v>
      </c>
      <c r="T17">
        <v>0</v>
      </c>
      <c r="U17">
        <v>51.763026420781991</v>
      </c>
      <c r="V17">
        <v>9.09644776119403</v>
      </c>
      <c r="W17">
        <v>10.191705433526012</v>
      </c>
      <c r="X17">
        <v>64.790125382427107</v>
      </c>
      <c r="Y17">
        <v>0</v>
      </c>
      <c r="Z17">
        <v>5.7568579199999999</v>
      </c>
      <c r="AA17">
        <v>18.511436736</v>
      </c>
      <c r="AB17">
        <v>11.568563136000002</v>
      </c>
      <c r="AC17">
        <v>8.5010146560000006</v>
      </c>
      <c r="AD17">
        <v>16.071074640000003</v>
      </c>
      <c r="AE17">
        <v>21.712535395200003</v>
      </c>
      <c r="AF17">
        <v>6.1515000000000013</v>
      </c>
      <c r="AG17">
        <v>25.689714719999998</v>
      </c>
      <c r="AH17">
        <v>67.171467599999986</v>
      </c>
      <c r="AI17">
        <v>1.1182031999999997</v>
      </c>
      <c r="AJ17">
        <v>0</v>
      </c>
      <c r="AK17">
        <v>22.073040000000006</v>
      </c>
      <c r="AL17">
        <v>59.209269999999989</v>
      </c>
      <c r="AM17">
        <v>0</v>
      </c>
      <c r="AN17">
        <v>0</v>
      </c>
      <c r="AO17">
        <v>10.975607999999999</v>
      </c>
      <c r="AP17">
        <v>4.1633524800000004</v>
      </c>
      <c r="AQ17">
        <v>30.787350000000004</v>
      </c>
      <c r="AR17">
        <v>19.395072000000003</v>
      </c>
      <c r="AS17">
        <v>14.356727712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29.847366307840904</v>
      </c>
      <c r="BB17">
        <f t="shared" si="0"/>
        <v>951.97388157568241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160.78640343573548</v>
      </c>
      <c r="L18">
        <v>118.09280555394066</v>
      </c>
      <c r="M18">
        <v>31.890582959641257</v>
      </c>
      <c r="N18">
        <v>51.878874530690645</v>
      </c>
      <c r="O18">
        <v>73.285625156367274</v>
      </c>
      <c r="P18">
        <v>24.596794234592451</v>
      </c>
      <c r="Q18">
        <v>9.5842931442080364</v>
      </c>
      <c r="R18">
        <v>18.616576763990267</v>
      </c>
      <c r="S18">
        <v>11.591431184056271</v>
      </c>
      <c r="T18">
        <v>0</v>
      </c>
      <c r="U18">
        <v>51.763026420781991</v>
      </c>
      <c r="V18">
        <v>9.09644776119403</v>
      </c>
      <c r="W18">
        <v>10.191705433526012</v>
      </c>
      <c r="X18">
        <v>64.790125382427107</v>
      </c>
      <c r="Y18">
        <v>0</v>
      </c>
      <c r="Z18">
        <v>5.7568579199999999</v>
      </c>
      <c r="AA18">
        <v>18.511436736</v>
      </c>
      <c r="AB18">
        <v>11.568563136000002</v>
      </c>
      <c r="AC18">
        <v>8.5010146560000006</v>
      </c>
      <c r="AD18">
        <v>16.071074640000003</v>
      </c>
      <c r="AE18">
        <v>21.712535395200003</v>
      </c>
      <c r="AF18">
        <v>6.1515000000000013</v>
      </c>
      <c r="AG18">
        <v>25.689714719999998</v>
      </c>
      <c r="AH18">
        <v>67.171467599999986</v>
      </c>
      <c r="AI18">
        <v>1.1182031999999997</v>
      </c>
      <c r="AJ18">
        <v>0</v>
      </c>
      <c r="AK18">
        <v>22.073040000000006</v>
      </c>
      <c r="AL18">
        <v>59.209269999999989</v>
      </c>
      <c r="AM18">
        <v>0</v>
      </c>
      <c r="AN18">
        <v>0</v>
      </c>
      <c r="AO18">
        <v>10.975607999999999</v>
      </c>
      <c r="AP18">
        <v>4.1633524800000004</v>
      </c>
      <c r="AQ18">
        <v>21.572979999999998</v>
      </c>
      <c r="AR18">
        <v>19.395072000000003</v>
      </c>
      <c r="AS18">
        <v>14.356727712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29.492959060768708</v>
      </c>
      <c r="BB18">
        <f t="shared" si="0"/>
        <v>940.67015109558292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160.78640343573548</v>
      </c>
      <c r="L19">
        <v>119.94650202355783</v>
      </c>
      <c r="M19">
        <v>31.890582959641257</v>
      </c>
      <c r="N19">
        <v>51.878874530690645</v>
      </c>
      <c r="O19">
        <v>73.285625156367274</v>
      </c>
      <c r="P19">
        <v>24.596794234592451</v>
      </c>
      <c r="Q19">
        <v>9.5842931442080364</v>
      </c>
      <c r="R19">
        <v>18.616576763990267</v>
      </c>
      <c r="S19">
        <v>11.591431184056271</v>
      </c>
      <c r="T19">
        <v>0</v>
      </c>
      <c r="U19">
        <v>51.763026420781991</v>
      </c>
      <c r="V19">
        <v>9.09644776119403</v>
      </c>
      <c r="W19">
        <v>10.191705433526012</v>
      </c>
      <c r="X19">
        <v>64.790125382427107</v>
      </c>
      <c r="Y19">
        <v>0</v>
      </c>
      <c r="Z19">
        <v>5.7568579199999999</v>
      </c>
      <c r="AA19">
        <v>18.511436736</v>
      </c>
      <c r="AB19">
        <v>11.568563136000002</v>
      </c>
      <c r="AC19">
        <v>8.5010146560000006</v>
      </c>
      <c r="AD19">
        <v>16.071074640000003</v>
      </c>
      <c r="AE19">
        <v>21.712535395200003</v>
      </c>
      <c r="AF19">
        <v>6.1515000000000013</v>
      </c>
      <c r="AG19">
        <v>25.689714719999998</v>
      </c>
      <c r="AH19">
        <v>67.171467599999986</v>
      </c>
      <c r="AI19">
        <v>1.1182031999999997</v>
      </c>
      <c r="AJ19">
        <v>0</v>
      </c>
      <c r="AK19">
        <v>22.073040000000006</v>
      </c>
      <c r="AL19">
        <v>59.209269999999989</v>
      </c>
      <c r="AM19">
        <v>0</v>
      </c>
      <c r="AN19">
        <v>0</v>
      </c>
      <c r="AO19">
        <v>10.975607999999999</v>
      </c>
      <c r="AP19">
        <v>4.1633524800000004</v>
      </c>
      <c r="AQ19">
        <v>20.524900000000002</v>
      </c>
      <c r="AR19">
        <v>16.485811200000001</v>
      </c>
      <c r="AS19">
        <v>12.407048640000001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29.36973792077535</v>
      </c>
      <c r="BB19">
        <f t="shared" si="0"/>
        <v>936.74004883319333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160.78640343573548</v>
      </c>
      <c r="L20">
        <v>118.09280555394066</v>
      </c>
      <c r="M20">
        <v>31.890582959641257</v>
      </c>
      <c r="N20">
        <v>51.878874530690645</v>
      </c>
      <c r="O20">
        <v>73.285625156367274</v>
      </c>
      <c r="P20">
        <v>24.596794234592451</v>
      </c>
      <c r="Q20">
        <v>9.5842931442080364</v>
      </c>
      <c r="R20">
        <v>18.616576763990267</v>
      </c>
      <c r="S20">
        <v>11.591431184056271</v>
      </c>
      <c r="T20">
        <v>0</v>
      </c>
      <c r="U20">
        <v>51.763026420781991</v>
      </c>
      <c r="V20">
        <v>9.09644776119403</v>
      </c>
      <c r="W20">
        <v>10.191705433526012</v>
      </c>
      <c r="X20">
        <v>64.790125382427107</v>
      </c>
      <c r="Y20">
        <v>0</v>
      </c>
      <c r="Z20">
        <v>5.7568579199999999</v>
      </c>
      <c r="AA20">
        <v>18.511436736</v>
      </c>
      <c r="AB20">
        <v>11.568563136000002</v>
      </c>
      <c r="AC20">
        <v>8.5010146560000006</v>
      </c>
      <c r="AD20">
        <v>16.071074640000003</v>
      </c>
      <c r="AE20">
        <v>21.712535395200003</v>
      </c>
      <c r="AF20">
        <v>6.1515000000000013</v>
      </c>
      <c r="AG20">
        <v>25.689714719999998</v>
      </c>
      <c r="AH20">
        <v>67.171467599999986</v>
      </c>
      <c r="AI20">
        <v>1.1182031999999997</v>
      </c>
      <c r="AJ20">
        <v>0</v>
      </c>
      <c r="AK20">
        <v>22.073040000000006</v>
      </c>
      <c r="AL20">
        <v>59.209269999999989</v>
      </c>
      <c r="AM20">
        <v>0</v>
      </c>
      <c r="AN20">
        <v>0</v>
      </c>
      <c r="AO20">
        <v>10.975607999999999</v>
      </c>
      <c r="AP20">
        <v>4.1633524800000004</v>
      </c>
      <c r="AQ20">
        <v>20.524900000000002</v>
      </c>
      <c r="AR20">
        <v>16.485811200000001</v>
      </c>
      <c r="AS20">
        <v>12.407048640000001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29.313385546133787</v>
      </c>
      <c r="BB20">
        <f t="shared" si="0"/>
        <v>934.94270473821791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160.78640343573548</v>
      </c>
      <c r="L21">
        <v>126.97075401632745</v>
      </c>
      <c r="M21">
        <v>31.890582959641257</v>
      </c>
      <c r="N21">
        <v>51.878874530690645</v>
      </c>
      <c r="O21">
        <v>73.285625156367274</v>
      </c>
      <c r="P21">
        <v>24.596794234592451</v>
      </c>
      <c r="Q21">
        <v>9.5842931442080364</v>
      </c>
      <c r="R21">
        <v>18.616576763990267</v>
      </c>
      <c r="S21">
        <v>11.591431184056271</v>
      </c>
      <c r="T21">
        <v>0</v>
      </c>
      <c r="U21">
        <v>51.763026420781991</v>
      </c>
      <c r="V21">
        <v>9.09644776119403</v>
      </c>
      <c r="W21">
        <v>10.191705433526012</v>
      </c>
      <c r="X21">
        <v>64.790125382427107</v>
      </c>
      <c r="Y21">
        <v>0</v>
      </c>
      <c r="Z21">
        <v>5.7568579199999999</v>
      </c>
      <c r="AA21">
        <v>18.511436736</v>
      </c>
      <c r="AB21">
        <v>11.568563136000002</v>
      </c>
      <c r="AC21">
        <v>8.5010146560000006</v>
      </c>
      <c r="AD21">
        <v>16.071074640000003</v>
      </c>
      <c r="AE21">
        <v>21.712535395200003</v>
      </c>
      <c r="AF21">
        <v>6.1515000000000013</v>
      </c>
      <c r="AG21">
        <v>25.689714719999998</v>
      </c>
      <c r="AH21">
        <v>67.171467599999986</v>
      </c>
      <c r="AI21">
        <v>1.1182031999999997</v>
      </c>
      <c r="AJ21">
        <v>0</v>
      </c>
      <c r="AK21">
        <v>22.073040000000006</v>
      </c>
      <c r="AL21">
        <v>52.013999999999996</v>
      </c>
      <c r="AM21">
        <v>0</v>
      </c>
      <c r="AN21">
        <v>0</v>
      </c>
      <c r="AO21">
        <v>10.975607999999999</v>
      </c>
      <c r="AP21">
        <v>4.1633524800000004</v>
      </c>
      <c r="AQ21">
        <v>20.524900000000002</v>
      </c>
      <c r="AR21">
        <v>16.485811200000001</v>
      </c>
      <c r="AS21">
        <v>13.293266399999998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29.391479775946017</v>
      </c>
      <c r="BB21">
        <f t="shared" si="0"/>
        <v>937.43350673079249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160.78640343573548</v>
      </c>
      <c r="L22">
        <v>126.97075401632745</v>
      </c>
      <c r="M22">
        <v>31.890582959641257</v>
      </c>
      <c r="N22">
        <v>51.878874530690645</v>
      </c>
      <c r="O22">
        <v>73.285625156367274</v>
      </c>
      <c r="P22">
        <v>24.596794234592451</v>
      </c>
      <c r="Q22">
        <v>9.5842931442080364</v>
      </c>
      <c r="R22">
        <v>18.616576763990267</v>
      </c>
      <c r="S22">
        <v>11.591431184056271</v>
      </c>
      <c r="T22">
        <v>0</v>
      </c>
      <c r="U22">
        <v>51.763026420781991</v>
      </c>
      <c r="V22">
        <v>9.09644776119403</v>
      </c>
      <c r="W22">
        <v>10.191705433526012</v>
      </c>
      <c r="X22">
        <v>64.790125382427107</v>
      </c>
      <c r="Y22">
        <v>0</v>
      </c>
      <c r="Z22">
        <v>5.7568579199999999</v>
      </c>
      <c r="AA22">
        <v>18.511436736</v>
      </c>
      <c r="AB22">
        <v>11.568563136000002</v>
      </c>
      <c r="AC22">
        <v>8.5010146560000006</v>
      </c>
      <c r="AD22">
        <v>16.071074640000003</v>
      </c>
      <c r="AE22">
        <v>21.712535395200003</v>
      </c>
      <c r="AF22">
        <v>6.1515000000000013</v>
      </c>
      <c r="AG22">
        <v>25.689714719999998</v>
      </c>
      <c r="AH22">
        <v>67.171467599999986</v>
      </c>
      <c r="AI22">
        <v>1.1182031999999997</v>
      </c>
      <c r="AJ22">
        <v>0</v>
      </c>
      <c r="AK22">
        <v>22.073040000000006</v>
      </c>
      <c r="AL22">
        <v>52.013999999999996</v>
      </c>
      <c r="AM22">
        <v>0</v>
      </c>
      <c r="AN22">
        <v>0</v>
      </c>
      <c r="AO22">
        <v>10.975607999999999</v>
      </c>
      <c r="AP22">
        <v>4.1633524800000004</v>
      </c>
      <c r="AQ22">
        <v>20.524900000000002</v>
      </c>
      <c r="AR22">
        <v>16.485811200000001</v>
      </c>
      <c r="AS22">
        <v>13.293266399999998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29.391479775946017</v>
      </c>
      <c r="BB22">
        <f t="shared" si="0"/>
        <v>937.43350673079249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160.78640343573548</v>
      </c>
      <c r="L23">
        <v>126.97075401632745</v>
      </c>
      <c r="M23">
        <v>31.890582959641257</v>
      </c>
      <c r="N23">
        <v>51.878874530690645</v>
      </c>
      <c r="O23">
        <v>73.285625156367274</v>
      </c>
      <c r="P23">
        <v>24.596794234592451</v>
      </c>
      <c r="Q23">
        <v>9.5842931442080364</v>
      </c>
      <c r="R23">
        <v>18.616576763990267</v>
      </c>
      <c r="S23">
        <v>11.591431184056271</v>
      </c>
      <c r="T23">
        <v>0</v>
      </c>
      <c r="U23">
        <v>51.763026420781991</v>
      </c>
      <c r="V23">
        <v>9.09644776119403</v>
      </c>
      <c r="W23">
        <v>10.191705433526012</v>
      </c>
      <c r="X23">
        <v>64.790125382427107</v>
      </c>
      <c r="Y23">
        <v>0</v>
      </c>
      <c r="Z23">
        <v>5.7568579199999999</v>
      </c>
      <c r="AA23">
        <v>18.511436736</v>
      </c>
      <c r="AB23">
        <v>11.568563136000002</v>
      </c>
      <c r="AC23">
        <v>8.5010146560000006</v>
      </c>
      <c r="AD23">
        <v>16.071074640000003</v>
      </c>
      <c r="AE23">
        <v>21.712535395200003</v>
      </c>
      <c r="AF23">
        <v>6.1515000000000013</v>
      </c>
      <c r="AG23">
        <v>25.689714719999998</v>
      </c>
      <c r="AH23">
        <v>67.171467599999986</v>
      </c>
      <c r="AI23">
        <v>1.6773047999999999</v>
      </c>
      <c r="AJ23">
        <v>0</v>
      </c>
      <c r="AK23">
        <v>22.073040000000006</v>
      </c>
      <c r="AL23">
        <v>52.013999999999996</v>
      </c>
      <c r="AM23">
        <v>0</v>
      </c>
      <c r="AN23">
        <v>0</v>
      </c>
      <c r="AO23">
        <v>10.975607999999999</v>
      </c>
      <c r="AP23">
        <v>4.1633524800000004</v>
      </c>
      <c r="AQ23">
        <v>20.524900000000002</v>
      </c>
      <c r="AR23">
        <v>16.485811200000001</v>
      </c>
      <c r="AS23">
        <v>13.293266399999998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29.408476815946017</v>
      </c>
      <c r="BB23">
        <f t="shared" si="0"/>
        <v>937.97561129079236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160.78640343573548</v>
      </c>
      <c r="L24">
        <v>126.97075401632745</v>
      </c>
      <c r="M24">
        <v>31.890582959641257</v>
      </c>
      <c r="N24">
        <v>51.878874530690645</v>
      </c>
      <c r="O24">
        <v>73.285625156367274</v>
      </c>
      <c r="P24">
        <v>24.596794234592451</v>
      </c>
      <c r="Q24">
        <v>9.5842931442080364</v>
      </c>
      <c r="R24">
        <v>18.616576763990267</v>
      </c>
      <c r="S24">
        <v>11.591431184056271</v>
      </c>
      <c r="T24">
        <v>0</v>
      </c>
      <c r="U24">
        <v>51.763026420781991</v>
      </c>
      <c r="V24">
        <v>9.09644776119403</v>
      </c>
      <c r="W24">
        <v>10.191705433526012</v>
      </c>
      <c r="X24">
        <v>64.790125382427107</v>
      </c>
      <c r="Y24">
        <v>0</v>
      </c>
      <c r="Z24">
        <v>5.7568579199999999</v>
      </c>
      <c r="AA24">
        <v>18.511436736</v>
      </c>
      <c r="AB24">
        <v>11.568563136000002</v>
      </c>
      <c r="AC24">
        <v>8.5010146560000006</v>
      </c>
      <c r="AD24">
        <v>16.071074640000003</v>
      </c>
      <c r="AE24">
        <v>21.712535395200003</v>
      </c>
      <c r="AF24">
        <v>6.1515000000000013</v>
      </c>
      <c r="AG24">
        <v>25.689714719999998</v>
      </c>
      <c r="AH24">
        <v>67.171467599999986</v>
      </c>
      <c r="AI24">
        <v>1.6773047999999999</v>
      </c>
      <c r="AJ24">
        <v>0</v>
      </c>
      <c r="AK24">
        <v>22.073040000000006</v>
      </c>
      <c r="AL24">
        <v>59.209269999999989</v>
      </c>
      <c r="AM24">
        <v>0</v>
      </c>
      <c r="AN24">
        <v>0</v>
      </c>
      <c r="AO24">
        <v>10.975607999999999</v>
      </c>
      <c r="AP24">
        <v>4.1633524800000004</v>
      </c>
      <c r="AQ24">
        <v>20.524900000000002</v>
      </c>
      <c r="AR24">
        <v>16.485811200000001</v>
      </c>
      <c r="AS24">
        <v>13.293266399999998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29.62721314331263</v>
      </c>
      <c r="BB24">
        <f t="shared" si="0"/>
        <v>944.95214496342567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160.78640343573548</v>
      </c>
      <c r="L25">
        <v>126.97075401632745</v>
      </c>
      <c r="M25">
        <v>31.890582959641257</v>
      </c>
      <c r="N25">
        <v>51.878874530690645</v>
      </c>
      <c r="O25">
        <v>73.285625156367274</v>
      </c>
      <c r="P25">
        <v>24.596794234592451</v>
      </c>
      <c r="Q25">
        <v>9.5842931442080364</v>
      </c>
      <c r="R25">
        <v>18.616576763990267</v>
      </c>
      <c r="S25">
        <v>11.591431184056271</v>
      </c>
      <c r="T25">
        <v>0</v>
      </c>
      <c r="U25">
        <v>51.763026420781991</v>
      </c>
      <c r="V25">
        <v>9.09644776119403</v>
      </c>
      <c r="W25">
        <v>10.191705433526012</v>
      </c>
      <c r="X25">
        <v>64.790125382427107</v>
      </c>
      <c r="Y25">
        <v>0</v>
      </c>
      <c r="Z25">
        <v>5.7568579199999999</v>
      </c>
      <c r="AA25">
        <v>18.511436736</v>
      </c>
      <c r="AB25">
        <v>11.568563136000002</v>
      </c>
      <c r="AC25">
        <v>8.5010146560000006</v>
      </c>
      <c r="AD25">
        <v>16.071074640000003</v>
      </c>
      <c r="AE25">
        <v>21.712535395200003</v>
      </c>
      <c r="AF25">
        <v>6.1515000000000013</v>
      </c>
      <c r="AG25">
        <v>25.689714719999998</v>
      </c>
      <c r="AH25">
        <v>67.171467599999986</v>
      </c>
      <c r="AI25">
        <v>2.7955079999999999</v>
      </c>
      <c r="AJ25">
        <v>0</v>
      </c>
      <c r="AK25">
        <v>22.073040000000006</v>
      </c>
      <c r="AL25">
        <v>59.209269999999989</v>
      </c>
      <c r="AM25">
        <v>0</v>
      </c>
      <c r="AN25">
        <v>0</v>
      </c>
      <c r="AO25">
        <v>10.975607999999999</v>
      </c>
      <c r="AP25">
        <v>4.1633524800000004</v>
      </c>
      <c r="AQ25">
        <v>20.524900000000002</v>
      </c>
      <c r="AR25">
        <v>19.395072000000003</v>
      </c>
      <c r="AS25">
        <v>13.293266399999998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29.749648048912633</v>
      </c>
      <c r="BB25">
        <f t="shared" si="0"/>
        <v>948.85717405782577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160.78640343573548</v>
      </c>
      <c r="L26">
        <v>126.97075401632745</v>
      </c>
      <c r="M26">
        <v>31.890582959641257</v>
      </c>
      <c r="N26">
        <v>51.878874530690645</v>
      </c>
      <c r="O26">
        <v>73.285625156367274</v>
      </c>
      <c r="P26">
        <v>24.596794234592451</v>
      </c>
      <c r="Q26">
        <v>9.5842931442080364</v>
      </c>
      <c r="R26">
        <v>18.616576763990267</v>
      </c>
      <c r="S26">
        <v>11.591431184056271</v>
      </c>
      <c r="T26">
        <v>0</v>
      </c>
      <c r="U26">
        <v>51.763026420781991</v>
      </c>
      <c r="V26">
        <v>9.09644776119403</v>
      </c>
      <c r="W26">
        <v>10.191705433526012</v>
      </c>
      <c r="X26">
        <v>64.790125382427107</v>
      </c>
      <c r="Y26">
        <v>0</v>
      </c>
      <c r="Z26">
        <v>5.7568579199999999</v>
      </c>
      <c r="AA26">
        <v>18.511436736</v>
      </c>
      <c r="AB26">
        <v>11.568563136000002</v>
      </c>
      <c r="AC26">
        <v>8.5010146560000006</v>
      </c>
      <c r="AD26">
        <v>16.071074640000003</v>
      </c>
      <c r="AE26">
        <v>21.712535395200003</v>
      </c>
      <c r="AF26">
        <v>6.1515000000000013</v>
      </c>
      <c r="AG26">
        <v>25.689714719999998</v>
      </c>
      <c r="AH26">
        <v>67.171467599999986</v>
      </c>
      <c r="AI26">
        <v>4.4728127999999998</v>
      </c>
      <c r="AJ26">
        <v>0</v>
      </c>
      <c r="AK26">
        <v>22.073040000000006</v>
      </c>
      <c r="AL26">
        <v>59.209269999999989</v>
      </c>
      <c r="AM26">
        <v>0</v>
      </c>
      <c r="AN26">
        <v>0</v>
      </c>
      <c r="AO26">
        <v>10.975607999999999</v>
      </c>
      <c r="AP26">
        <v>4.1633524800000004</v>
      </c>
      <c r="AQ26">
        <v>10.262450000000001</v>
      </c>
      <c r="AR26">
        <v>19.395072000000003</v>
      </c>
      <c r="AS26">
        <v>13.293266399999998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29.488659810512637</v>
      </c>
      <c r="BB26">
        <f t="shared" si="0"/>
        <v>940.53301709622565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160.78640343573548</v>
      </c>
      <c r="L27">
        <v>126.97075401632745</v>
      </c>
      <c r="M27">
        <v>31.890582959641257</v>
      </c>
      <c r="N27">
        <v>51.878874530690645</v>
      </c>
      <c r="O27">
        <v>73.285625156367274</v>
      </c>
      <c r="P27">
        <v>24.596794234592451</v>
      </c>
      <c r="Q27">
        <v>9.5842931442080364</v>
      </c>
      <c r="R27">
        <v>18.616576763990267</v>
      </c>
      <c r="S27">
        <v>11.591431184056271</v>
      </c>
      <c r="T27">
        <v>0</v>
      </c>
      <c r="U27">
        <v>51.763026420781991</v>
      </c>
      <c r="V27">
        <v>9.09644776119403</v>
      </c>
      <c r="W27">
        <v>10.191705433526012</v>
      </c>
      <c r="X27">
        <v>64.790125382427107</v>
      </c>
      <c r="Y27">
        <v>0</v>
      </c>
      <c r="Z27">
        <v>5.7568579199999999</v>
      </c>
      <c r="AA27">
        <v>12.340957824000002</v>
      </c>
      <c r="AB27">
        <v>11.568563136000002</v>
      </c>
      <c r="AC27">
        <v>8.5010146560000006</v>
      </c>
      <c r="AD27">
        <v>16.071074640000003</v>
      </c>
      <c r="AE27">
        <v>21.712535395200003</v>
      </c>
      <c r="AF27">
        <v>6.1515000000000013</v>
      </c>
      <c r="AG27">
        <v>25.689714719999998</v>
      </c>
      <c r="AH27">
        <v>67.171467599999986</v>
      </c>
      <c r="AI27">
        <v>6.1501176000000006</v>
      </c>
      <c r="AJ27">
        <v>0</v>
      </c>
      <c r="AK27">
        <v>22.073040000000006</v>
      </c>
      <c r="AL27">
        <v>59.209269999999989</v>
      </c>
      <c r="AM27">
        <v>0</v>
      </c>
      <c r="AN27">
        <v>0</v>
      </c>
      <c r="AO27">
        <v>10.975607999999999</v>
      </c>
      <c r="AP27">
        <v>4.1633524800000004</v>
      </c>
      <c r="AQ27">
        <v>10.262450000000001</v>
      </c>
      <c r="AR27">
        <v>19.395072000000003</v>
      </c>
      <c r="AS27">
        <v>13.293266399999998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29.352066853712635</v>
      </c>
      <c r="BB27">
        <f t="shared" si="0"/>
        <v>936.17643594102583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160.78640343573548</v>
      </c>
      <c r="L28">
        <v>126.97075401632745</v>
      </c>
      <c r="M28">
        <v>31.890582959641257</v>
      </c>
      <c r="N28">
        <v>51.878874530690645</v>
      </c>
      <c r="O28">
        <v>73.285625156367274</v>
      </c>
      <c r="P28">
        <v>24.596794234592451</v>
      </c>
      <c r="Q28">
        <v>9.5842931442080364</v>
      </c>
      <c r="R28">
        <v>18.616576763990267</v>
      </c>
      <c r="S28">
        <v>11.591431184056271</v>
      </c>
      <c r="T28">
        <v>0</v>
      </c>
      <c r="U28">
        <v>51.763026420781991</v>
      </c>
      <c r="V28">
        <v>9.09644776119403</v>
      </c>
      <c r="W28">
        <v>10.191705433526012</v>
      </c>
      <c r="X28">
        <v>64.790125382427107</v>
      </c>
      <c r="Y28">
        <v>0</v>
      </c>
      <c r="Z28">
        <v>5.7568579199999999</v>
      </c>
      <c r="AA28">
        <v>11.658124800000001</v>
      </c>
      <c r="AB28">
        <v>11.568563136000002</v>
      </c>
      <c r="AC28">
        <v>8.5010146560000006</v>
      </c>
      <c r="AD28">
        <v>16.071074640000003</v>
      </c>
      <c r="AE28">
        <v>21.712535395200003</v>
      </c>
      <c r="AF28">
        <v>6.1515000000000013</v>
      </c>
      <c r="AG28">
        <v>25.689714719999998</v>
      </c>
      <c r="AH28">
        <v>67.171467599999986</v>
      </c>
      <c r="AI28">
        <v>28.73782224</v>
      </c>
      <c r="AJ28">
        <v>0</v>
      </c>
      <c r="AK28">
        <v>22.073040000000006</v>
      </c>
      <c r="AL28">
        <v>59.209269999999989</v>
      </c>
      <c r="AM28">
        <v>0</v>
      </c>
      <c r="AN28">
        <v>0</v>
      </c>
      <c r="AO28">
        <v>10.975607999999999</v>
      </c>
      <c r="AP28">
        <v>4.1633524800000004</v>
      </c>
      <c r="AQ28">
        <v>10.262450000000001</v>
      </c>
      <c r="AR28">
        <v>16.485811200000001</v>
      </c>
      <c r="AS28">
        <v>13.293266399999998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29.929533601712635</v>
      </c>
      <c r="BB28">
        <f t="shared" si="0"/>
        <v>954.59458000902578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160.78640343573548</v>
      </c>
      <c r="L29">
        <v>126.97075401632745</v>
      </c>
      <c r="M29">
        <v>31.890582959641257</v>
      </c>
      <c r="N29">
        <v>51.878874530690645</v>
      </c>
      <c r="O29">
        <v>73.285625156367274</v>
      </c>
      <c r="P29">
        <v>24.596794234592451</v>
      </c>
      <c r="Q29">
        <v>9.5842931442080364</v>
      </c>
      <c r="R29">
        <v>18.616576763990267</v>
      </c>
      <c r="S29">
        <v>11.591431184056271</v>
      </c>
      <c r="T29">
        <v>0</v>
      </c>
      <c r="U29">
        <v>51.763026420781991</v>
      </c>
      <c r="V29">
        <v>9.09644776119403</v>
      </c>
      <c r="W29">
        <v>10.191705433526012</v>
      </c>
      <c r="X29">
        <v>64.790125382427107</v>
      </c>
      <c r="Y29">
        <v>0</v>
      </c>
      <c r="Z29">
        <v>5.7568579199999999</v>
      </c>
      <c r="AA29">
        <v>6.205175712</v>
      </c>
      <c r="AB29">
        <v>11.568563136000002</v>
      </c>
      <c r="AC29">
        <v>8.5010146560000006</v>
      </c>
      <c r="AD29">
        <v>16.071074640000003</v>
      </c>
      <c r="AE29">
        <v>21.712535395200003</v>
      </c>
      <c r="AF29">
        <v>6.1515000000000013</v>
      </c>
      <c r="AG29">
        <v>25.689714719999998</v>
      </c>
      <c r="AH29">
        <v>67.171467599999986</v>
      </c>
      <c r="AI29">
        <v>28.73782224</v>
      </c>
      <c r="AJ29">
        <v>0</v>
      </c>
      <c r="AK29">
        <v>22.073040000000006</v>
      </c>
      <c r="AL29">
        <v>62.416799999999988</v>
      </c>
      <c r="AM29">
        <v>0</v>
      </c>
      <c r="AN29">
        <v>0</v>
      </c>
      <c r="AO29">
        <v>10.975607999999999</v>
      </c>
      <c r="AP29">
        <v>4.1633524800000004</v>
      </c>
      <c r="AQ29">
        <v>0</v>
      </c>
      <c r="AR29">
        <v>22.546771200000002</v>
      </c>
      <c r="AS29">
        <v>14.356727712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29.765876578362541</v>
      </c>
      <c r="BB29">
        <f t="shared" si="0"/>
        <v>949.37478925637583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160.78640343573548</v>
      </c>
      <c r="L30">
        <v>126.97075401632745</v>
      </c>
      <c r="M30">
        <v>31.890582959641257</v>
      </c>
      <c r="N30">
        <v>51.878874530690645</v>
      </c>
      <c r="O30">
        <v>73.285625156367274</v>
      </c>
      <c r="P30">
        <v>24.596794234592451</v>
      </c>
      <c r="Q30">
        <v>9.5842931442080364</v>
      </c>
      <c r="R30">
        <v>18.616576763990267</v>
      </c>
      <c r="S30">
        <v>11.591431184056271</v>
      </c>
      <c r="T30">
        <v>0</v>
      </c>
      <c r="U30">
        <v>51.763026420781991</v>
      </c>
      <c r="V30">
        <v>9.09644776119403</v>
      </c>
      <c r="W30">
        <v>10.191705433526012</v>
      </c>
      <c r="X30">
        <v>64.790125382427107</v>
      </c>
      <c r="Y30">
        <v>0</v>
      </c>
      <c r="Z30">
        <v>5.7568579199999999</v>
      </c>
      <c r="AA30">
        <v>0</v>
      </c>
      <c r="AB30">
        <v>11.568563136000002</v>
      </c>
      <c r="AC30">
        <v>8.5010146560000006</v>
      </c>
      <c r="AD30">
        <v>16.071074640000003</v>
      </c>
      <c r="AE30">
        <v>21.712535395200003</v>
      </c>
      <c r="AF30">
        <v>6.1515000000000013</v>
      </c>
      <c r="AG30">
        <v>25.689714719999998</v>
      </c>
      <c r="AH30">
        <v>67.171467599999986</v>
      </c>
      <c r="AI30">
        <v>28.73782224</v>
      </c>
      <c r="AJ30">
        <v>0</v>
      </c>
      <c r="AK30">
        <v>22.073040000000006</v>
      </c>
      <c r="AL30">
        <v>62.416799999999988</v>
      </c>
      <c r="AM30">
        <v>0</v>
      </c>
      <c r="AN30">
        <v>0</v>
      </c>
      <c r="AO30">
        <v>10.975607999999999</v>
      </c>
      <c r="AP30">
        <v>4.1633524800000004</v>
      </c>
      <c r="AQ30">
        <v>0</v>
      </c>
      <c r="AR30">
        <v>22.546771200000002</v>
      </c>
      <c r="AS30">
        <v>14.356727712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29.577239299962539</v>
      </c>
      <c r="BB30">
        <f t="shared" si="0"/>
        <v>943.35825082277574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160.78640343573548</v>
      </c>
      <c r="L31">
        <v>126.97075401632745</v>
      </c>
      <c r="M31">
        <v>31.890582959641257</v>
      </c>
      <c r="N31">
        <v>51.878874530690645</v>
      </c>
      <c r="O31">
        <v>73.285625156367274</v>
      </c>
      <c r="P31">
        <v>24.596794234592451</v>
      </c>
      <c r="Q31">
        <v>9.5842931442080364</v>
      </c>
      <c r="R31">
        <v>18.616576763990267</v>
      </c>
      <c r="S31">
        <v>11.591431184056271</v>
      </c>
      <c r="T31">
        <v>0</v>
      </c>
      <c r="U31">
        <v>51.763026420781991</v>
      </c>
      <c r="V31">
        <v>9.09644776119403</v>
      </c>
      <c r="W31">
        <v>10.191705433526012</v>
      </c>
      <c r="X31">
        <v>64.790125382427107</v>
      </c>
      <c r="Y31">
        <v>0</v>
      </c>
      <c r="Z31">
        <v>2.8784289599999999</v>
      </c>
      <c r="AA31">
        <v>0</v>
      </c>
      <c r="AB31">
        <v>11.568563136000002</v>
      </c>
      <c r="AC31">
        <v>8.5010146560000006</v>
      </c>
      <c r="AD31">
        <v>16.071074640000003</v>
      </c>
      <c r="AE31">
        <v>21.712535395200003</v>
      </c>
      <c r="AF31">
        <v>6.1515000000000013</v>
      </c>
      <c r="AG31">
        <v>25.689714719999998</v>
      </c>
      <c r="AH31">
        <v>67.171467599999986</v>
      </c>
      <c r="AI31">
        <v>28.73782224</v>
      </c>
      <c r="AJ31">
        <v>0</v>
      </c>
      <c r="AK31">
        <v>22.073040000000006</v>
      </c>
      <c r="AL31">
        <v>62.416799999999988</v>
      </c>
      <c r="AM31">
        <v>0</v>
      </c>
      <c r="AN31">
        <v>0</v>
      </c>
      <c r="AO31">
        <v>10.975607999999999</v>
      </c>
      <c r="AP31">
        <v>4.1633524800000004</v>
      </c>
      <c r="AQ31">
        <v>0</v>
      </c>
      <c r="AR31">
        <v>16.485811200000001</v>
      </c>
      <c r="AS31">
        <v>14.356727712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29.305482103962532</v>
      </c>
      <c r="BB31">
        <f t="shared" si="0"/>
        <v>934.69061905877572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160.78640343573548</v>
      </c>
      <c r="L32">
        <v>126.97075401632745</v>
      </c>
      <c r="M32">
        <v>31.890582959641257</v>
      </c>
      <c r="N32">
        <v>51.878874530690645</v>
      </c>
      <c r="O32">
        <v>73.285625156367274</v>
      </c>
      <c r="P32">
        <v>24.596794234592451</v>
      </c>
      <c r="Q32">
        <v>9.5842931442080364</v>
      </c>
      <c r="R32">
        <v>18.616576763990267</v>
      </c>
      <c r="S32">
        <v>11.591431184056271</v>
      </c>
      <c r="T32">
        <v>0</v>
      </c>
      <c r="U32">
        <v>51.763026420781991</v>
      </c>
      <c r="V32">
        <v>9.09644776119403</v>
      </c>
      <c r="W32">
        <v>10.191705433526012</v>
      </c>
      <c r="X32">
        <v>64.790125382427107</v>
      </c>
      <c r="Y32">
        <v>0</v>
      </c>
      <c r="Z32">
        <v>2.8784289599999999</v>
      </c>
      <c r="AA32">
        <v>0</v>
      </c>
      <c r="AB32">
        <v>11.568563136000002</v>
      </c>
      <c r="AC32">
        <v>8.5010146560000006</v>
      </c>
      <c r="AD32">
        <v>16.071074640000003</v>
      </c>
      <c r="AE32">
        <v>21.712535395200003</v>
      </c>
      <c r="AF32">
        <v>6.1515000000000013</v>
      </c>
      <c r="AG32">
        <v>25.689714719999998</v>
      </c>
      <c r="AH32">
        <v>67.171467599999986</v>
      </c>
      <c r="AI32">
        <v>28.73782224</v>
      </c>
      <c r="AJ32">
        <v>0</v>
      </c>
      <c r="AK32">
        <v>22.073040000000006</v>
      </c>
      <c r="AL32">
        <v>62.416799999999988</v>
      </c>
      <c r="AM32">
        <v>0</v>
      </c>
      <c r="AN32">
        <v>0</v>
      </c>
      <c r="AO32">
        <v>10.975607999999999</v>
      </c>
      <c r="AP32">
        <v>4.1633524800000004</v>
      </c>
      <c r="AQ32">
        <v>0</v>
      </c>
      <c r="AR32">
        <v>16.485811200000001</v>
      </c>
      <c r="AS32">
        <v>14.356727712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29.305482103962532</v>
      </c>
      <c r="BB32">
        <f t="shared" si="0"/>
        <v>934.69061905877572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160.78640343573548</v>
      </c>
      <c r="L33">
        <v>126.97075401632745</v>
      </c>
      <c r="M33">
        <v>31.890582959641257</v>
      </c>
      <c r="N33">
        <v>51.878874530690645</v>
      </c>
      <c r="O33">
        <v>73.285625156367274</v>
      </c>
      <c r="P33">
        <v>24.596794234592451</v>
      </c>
      <c r="Q33">
        <v>9.5842931442080364</v>
      </c>
      <c r="R33">
        <v>18.616576763990267</v>
      </c>
      <c r="S33">
        <v>11.591431184056271</v>
      </c>
      <c r="T33">
        <v>0</v>
      </c>
      <c r="U33">
        <v>51.763026420781991</v>
      </c>
      <c r="V33">
        <v>9.09644776119403</v>
      </c>
      <c r="W33">
        <v>10.191705433526012</v>
      </c>
      <c r="X33">
        <v>64.790125382427107</v>
      </c>
      <c r="Y33">
        <v>0</v>
      </c>
      <c r="Z33">
        <v>2.8784289599999999</v>
      </c>
      <c r="AA33">
        <v>0</v>
      </c>
      <c r="AB33">
        <v>11.568563136000002</v>
      </c>
      <c r="AC33">
        <v>8.5010146560000006</v>
      </c>
      <c r="AD33">
        <v>16.071074640000003</v>
      </c>
      <c r="AE33">
        <v>21.712535395200003</v>
      </c>
      <c r="AF33">
        <v>6.1515000000000013</v>
      </c>
      <c r="AG33">
        <v>25.689714719999998</v>
      </c>
      <c r="AH33">
        <v>67.171467599999986</v>
      </c>
      <c r="AI33">
        <v>20.686759200000001</v>
      </c>
      <c r="AJ33">
        <v>0</v>
      </c>
      <c r="AK33">
        <v>22.073040000000006</v>
      </c>
      <c r="AL33">
        <v>62.416799999999988</v>
      </c>
      <c r="AM33">
        <v>0</v>
      </c>
      <c r="AN33">
        <v>0</v>
      </c>
      <c r="AO33">
        <v>10.975607999999999</v>
      </c>
      <c r="AP33">
        <v>4.1633524800000004</v>
      </c>
      <c r="AQ33">
        <v>0</v>
      </c>
      <c r="AR33">
        <v>16.485811200000001</v>
      </c>
      <c r="AS33">
        <v>13.293266399999998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29.028400486362528</v>
      </c>
      <c r="BB33">
        <f t="shared" si="0"/>
        <v>925.8531763243758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160.78640343573548</v>
      </c>
      <c r="L34">
        <v>126.97075401632745</v>
      </c>
      <c r="M34">
        <v>31.890582959641257</v>
      </c>
      <c r="N34">
        <v>51.878874530690645</v>
      </c>
      <c r="O34">
        <v>73.285625156367274</v>
      </c>
      <c r="P34">
        <v>24.596794234592451</v>
      </c>
      <c r="Q34">
        <v>9.5842931442080364</v>
      </c>
      <c r="R34">
        <v>18.616576763990267</v>
      </c>
      <c r="S34">
        <v>11.591431184056271</v>
      </c>
      <c r="T34">
        <v>0</v>
      </c>
      <c r="U34">
        <v>51.763026420781991</v>
      </c>
      <c r="V34">
        <v>9.09644776119403</v>
      </c>
      <c r="W34">
        <v>10.191705433526012</v>
      </c>
      <c r="X34">
        <v>64.790125382427107</v>
      </c>
      <c r="Y34">
        <v>0</v>
      </c>
      <c r="Z34">
        <v>2.8784289599999999</v>
      </c>
      <c r="AA34">
        <v>0</v>
      </c>
      <c r="AB34">
        <v>11.568563136000002</v>
      </c>
      <c r="AC34">
        <v>8.5010146560000006</v>
      </c>
      <c r="AD34">
        <v>16.071074640000003</v>
      </c>
      <c r="AE34">
        <v>21.712535395200003</v>
      </c>
      <c r="AF34">
        <v>6.1515000000000013</v>
      </c>
      <c r="AG34">
        <v>25.689714719999998</v>
      </c>
      <c r="AH34">
        <v>67.171467599999986</v>
      </c>
      <c r="AI34">
        <v>1.1182031999999997</v>
      </c>
      <c r="AJ34">
        <v>0</v>
      </c>
      <c r="AK34">
        <v>22.073040000000006</v>
      </c>
      <c r="AL34">
        <v>62.416799999999988</v>
      </c>
      <c r="AM34">
        <v>0</v>
      </c>
      <c r="AN34">
        <v>0</v>
      </c>
      <c r="AO34">
        <v>10.975607999999999</v>
      </c>
      <c r="AP34">
        <v>4.1633524800000004</v>
      </c>
      <c r="AQ34">
        <v>0</v>
      </c>
      <c r="AR34">
        <v>16.485811200000001</v>
      </c>
      <c r="AS34">
        <v>13.293266399999998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28.433516383962527</v>
      </c>
      <c r="BB34">
        <f t="shared" si="0"/>
        <v>906.87950442677584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160.78640343573548</v>
      </c>
      <c r="L35">
        <v>126.97075401632745</v>
      </c>
      <c r="M35">
        <v>31.890582959641257</v>
      </c>
      <c r="N35">
        <v>51.878874530690645</v>
      </c>
      <c r="O35">
        <v>73.285625156367274</v>
      </c>
      <c r="P35">
        <v>24.596794234592451</v>
      </c>
      <c r="Q35">
        <v>9.5842931442080364</v>
      </c>
      <c r="R35">
        <v>18.616576763990267</v>
      </c>
      <c r="S35">
        <v>11.591431184056271</v>
      </c>
      <c r="T35">
        <v>0</v>
      </c>
      <c r="U35">
        <v>51.763026420781991</v>
      </c>
      <c r="V35">
        <v>9.09644776119403</v>
      </c>
      <c r="W35">
        <v>10.191705433526012</v>
      </c>
      <c r="X35">
        <v>64.790125382427107</v>
      </c>
      <c r="Y35">
        <v>0</v>
      </c>
      <c r="Z35">
        <v>2.8784289599999999</v>
      </c>
      <c r="AA35">
        <v>0</v>
      </c>
      <c r="AB35">
        <v>11.568563136000002</v>
      </c>
      <c r="AC35">
        <v>8.5010146560000006</v>
      </c>
      <c r="AD35">
        <v>16.071074640000003</v>
      </c>
      <c r="AE35">
        <v>21.712535395200003</v>
      </c>
      <c r="AF35">
        <v>6.1515000000000013</v>
      </c>
      <c r="AG35">
        <v>25.689714719999998</v>
      </c>
      <c r="AH35">
        <v>67.171467599999986</v>
      </c>
      <c r="AI35">
        <v>1.1182031999999997</v>
      </c>
      <c r="AJ35">
        <v>0</v>
      </c>
      <c r="AK35">
        <v>22.073040000000006</v>
      </c>
      <c r="AL35">
        <v>59.209269999999989</v>
      </c>
      <c r="AM35">
        <v>0</v>
      </c>
      <c r="AN35">
        <v>0</v>
      </c>
      <c r="AO35">
        <v>10.975607999999999</v>
      </c>
      <c r="AP35">
        <v>1.6315840800000001</v>
      </c>
      <c r="AQ35">
        <v>0</v>
      </c>
      <c r="AR35">
        <v>16.485811200000001</v>
      </c>
      <c r="AS35">
        <v>12.407048640000001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28.232100478512628</v>
      </c>
      <c r="BB35">
        <f t="shared" si="0"/>
        <v>900.45540417222571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160.78640343573548</v>
      </c>
      <c r="L36">
        <v>126.97075401632745</v>
      </c>
      <c r="M36">
        <v>31.890582959641257</v>
      </c>
      <c r="N36">
        <v>51.878874530690645</v>
      </c>
      <c r="O36">
        <v>73.285625156367274</v>
      </c>
      <c r="P36">
        <v>24.596794234592451</v>
      </c>
      <c r="Q36">
        <v>9.5842931442080364</v>
      </c>
      <c r="R36">
        <v>18.616576763990267</v>
      </c>
      <c r="S36">
        <v>11.591431184056271</v>
      </c>
      <c r="T36">
        <v>0</v>
      </c>
      <c r="U36">
        <v>51.763026420781991</v>
      </c>
      <c r="V36">
        <v>9.09644776119403</v>
      </c>
      <c r="W36">
        <v>10.191705433526012</v>
      </c>
      <c r="X36">
        <v>64.790125382427107</v>
      </c>
      <c r="Y36">
        <v>0</v>
      </c>
      <c r="Z36">
        <v>2.8784289599999999</v>
      </c>
      <c r="AA36">
        <v>0</v>
      </c>
      <c r="AB36">
        <v>11.568563136000002</v>
      </c>
      <c r="AC36">
        <v>8.5010146560000006</v>
      </c>
      <c r="AD36">
        <v>16.071074640000003</v>
      </c>
      <c r="AE36">
        <v>21.712535395200003</v>
      </c>
      <c r="AF36">
        <v>6.1515000000000013</v>
      </c>
      <c r="AG36">
        <v>25.689714719999998</v>
      </c>
      <c r="AH36">
        <v>67.171467599999986</v>
      </c>
      <c r="AI36">
        <v>1.1182031999999997</v>
      </c>
      <c r="AJ36">
        <v>0</v>
      </c>
      <c r="AK36">
        <v>22.073040000000006</v>
      </c>
      <c r="AL36">
        <v>59.209269999999989</v>
      </c>
      <c r="AM36">
        <v>0</v>
      </c>
      <c r="AN36">
        <v>0</v>
      </c>
      <c r="AO36">
        <v>10.975607999999999</v>
      </c>
      <c r="AP36">
        <v>1.6315840800000001</v>
      </c>
      <c r="AQ36">
        <v>0</v>
      </c>
      <c r="AR36">
        <v>16.485811200000001</v>
      </c>
      <c r="AS36">
        <v>12.407048640000001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28.232100478512628</v>
      </c>
      <c r="BB36">
        <f t="shared" si="0"/>
        <v>900.45540417222571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160.79181538984039</v>
      </c>
      <c r="L37">
        <v>64.996618308132412</v>
      </c>
      <c r="M37">
        <v>31.890582959641257</v>
      </c>
      <c r="N37">
        <v>51.878874530690645</v>
      </c>
      <c r="O37">
        <v>73.285625156367274</v>
      </c>
      <c r="P37">
        <v>24.596794234592451</v>
      </c>
      <c r="Q37">
        <v>9.5842931442080364</v>
      </c>
      <c r="R37">
        <v>18.616576763990267</v>
      </c>
      <c r="S37">
        <v>11.591431184056271</v>
      </c>
      <c r="T37">
        <v>0</v>
      </c>
      <c r="U37">
        <v>49.258062111801259</v>
      </c>
      <c r="V37">
        <v>9.09644776119403</v>
      </c>
      <c r="W37">
        <v>10.191705433526012</v>
      </c>
      <c r="X37">
        <v>64.790125382427107</v>
      </c>
      <c r="Y37">
        <v>0</v>
      </c>
      <c r="Z37">
        <v>2.8784289599999999</v>
      </c>
      <c r="AA37">
        <v>0</v>
      </c>
      <c r="AB37">
        <v>11.568563136000002</v>
      </c>
      <c r="AC37">
        <v>8.5010146560000006</v>
      </c>
      <c r="AD37">
        <v>16.071074640000003</v>
      </c>
      <c r="AE37">
        <v>21.712535395200003</v>
      </c>
      <c r="AF37">
        <v>6.1515000000000013</v>
      </c>
      <c r="AG37">
        <v>25.689714719999998</v>
      </c>
      <c r="AH37">
        <v>67.171467599999986</v>
      </c>
      <c r="AI37">
        <v>6.1501176000000006</v>
      </c>
      <c r="AJ37">
        <v>0</v>
      </c>
      <c r="AK37">
        <v>22.073040000000006</v>
      </c>
      <c r="AL37">
        <v>59.209269999999989</v>
      </c>
      <c r="AM37">
        <v>0</v>
      </c>
      <c r="AN37">
        <v>0</v>
      </c>
      <c r="AO37">
        <v>10.975607999999999</v>
      </c>
      <c r="AP37">
        <v>1.6315840800000001</v>
      </c>
      <c r="AQ37">
        <v>0</v>
      </c>
      <c r="AR37">
        <v>16.485811200000001</v>
      </c>
      <c r="AS37">
        <v>12.407048640000001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26.42507074512276</v>
      </c>
      <c r="BB37">
        <f t="shared" si="0"/>
        <v>842.82066024254482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160.79181538984039</v>
      </c>
      <c r="L38">
        <v>64.998285698226667</v>
      </c>
      <c r="M38">
        <v>31.890582959641257</v>
      </c>
      <c r="N38">
        <v>51.878874530690645</v>
      </c>
      <c r="O38">
        <v>73.285625156367274</v>
      </c>
      <c r="P38">
        <v>24.596794234592451</v>
      </c>
      <c r="Q38">
        <v>9.5842931442080364</v>
      </c>
      <c r="R38">
        <v>18.616576763990267</v>
      </c>
      <c r="S38">
        <v>11.591431184056271</v>
      </c>
      <c r="T38">
        <v>0</v>
      </c>
      <c r="U38">
        <v>47.720526012116551</v>
      </c>
      <c r="V38">
        <v>9.09644776119403</v>
      </c>
      <c r="W38">
        <v>10.191705433526012</v>
      </c>
      <c r="X38">
        <v>64.790125382427107</v>
      </c>
      <c r="Y38">
        <v>0</v>
      </c>
      <c r="Z38">
        <v>2.8784289599999999</v>
      </c>
      <c r="AA38">
        <v>0</v>
      </c>
      <c r="AB38">
        <v>11.568563136000002</v>
      </c>
      <c r="AC38">
        <v>8.5010146560000006</v>
      </c>
      <c r="AD38">
        <v>16.071074640000003</v>
      </c>
      <c r="AE38">
        <v>21.712535395200003</v>
      </c>
      <c r="AF38">
        <v>6.1515000000000013</v>
      </c>
      <c r="AG38">
        <v>25.689714719999998</v>
      </c>
      <c r="AH38">
        <v>67.171467599999986</v>
      </c>
      <c r="AI38">
        <v>6.1501176000000006</v>
      </c>
      <c r="AJ38">
        <v>0</v>
      </c>
      <c r="AK38">
        <v>22.073040000000006</v>
      </c>
      <c r="AL38">
        <v>59.209269999999989</v>
      </c>
      <c r="AM38">
        <v>0</v>
      </c>
      <c r="AN38">
        <v>0</v>
      </c>
      <c r="AO38">
        <v>10.975607999999999</v>
      </c>
      <c r="AP38">
        <v>1.6315840800000001</v>
      </c>
      <c r="AQ38">
        <v>0</v>
      </c>
      <c r="AR38">
        <v>1.9395072000000002</v>
      </c>
      <c r="AS38">
        <v>12.407048640000001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25.936172694751185</v>
      </c>
      <c r="BB38">
        <f t="shared" si="0"/>
        <v>827.22738558332571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160.79181538984039</v>
      </c>
      <c r="L39">
        <v>64.995206252807947</v>
      </c>
      <c r="M39">
        <v>31.890582959641257</v>
      </c>
      <c r="N39">
        <v>51.878874530690645</v>
      </c>
      <c r="O39">
        <v>73.285625156367274</v>
      </c>
      <c r="P39">
        <v>24.596794234592451</v>
      </c>
      <c r="Q39">
        <v>9.5796002411091017</v>
      </c>
      <c r="R39">
        <v>18.620323076923079</v>
      </c>
      <c r="S39">
        <v>11.59019722479186</v>
      </c>
      <c r="T39">
        <v>0</v>
      </c>
      <c r="U39">
        <v>46.216708314026612</v>
      </c>
      <c r="V39">
        <v>9.0978827977315699</v>
      </c>
      <c r="W39">
        <v>10.191705433526012</v>
      </c>
      <c r="X39">
        <v>64.790125382427107</v>
      </c>
      <c r="Y39">
        <v>0</v>
      </c>
      <c r="Z39">
        <v>2.8784289599999999</v>
      </c>
      <c r="AA39">
        <v>0</v>
      </c>
      <c r="AB39">
        <v>11.568563136000002</v>
      </c>
      <c r="AC39">
        <v>8.5010146560000006</v>
      </c>
      <c r="AD39">
        <v>16.071074640000003</v>
      </c>
      <c r="AE39">
        <v>21.712535395200003</v>
      </c>
      <c r="AF39">
        <v>6.1515000000000013</v>
      </c>
      <c r="AG39">
        <v>25.689714719999998</v>
      </c>
      <c r="AH39">
        <v>67.171467599999986</v>
      </c>
      <c r="AI39">
        <v>6.1501176000000006</v>
      </c>
      <c r="AJ39">
        <v>0</v>
      </c>
      <c r="AK39">
        <v>22.073040000000006</v>
      </c>
      <c r="AL39">
        <v>59.209269999999989</v>
      </c>
      <c r="AM39">
        <v>0</v>
      </c>
      <c r="AN39">
        <v>0</v>
      </c>
      <c r="AO39">
        <v>10.975607999999999</v>
      </c>
      <c r="AP39">
        <v>4.1633524800000004</v>
      </c>
      <c r="AQ39">
        <v>0</v>
      </c>
      <c r="AR39">
        <v>1.9395072000000002</v>
      </c>
      <c r="AS39">
        <v>12.407048640000001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25.96730593941578</v>
      </c>
      <c r="BB39">
        <f t="shared" si="0"/>
        <v>828.22037808225946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160.79181538984039</v>
      </c>
      <c r="L40">
        <v>64.995206252807947</v>
      </c>
      <c r="M40">
        <v>31.890582959641257</v>
      </c>
      <c r="N40">
        <v>51.878874530690645</v>
      </c>
      <c r="O40">
        <v>73.285625156367274</v>
      </c>
      <c r="P40">
        <v>24.596794234592451</v>
      </c>
      <c r="Q40">
        <v>9.5796002411091017</v>
      </c>
      <c r="R40">
        <v>18.620323076923079</v>
      </c>
      <c r="S40">
        <v>11.59019722479186</v>
      </c>
      <c r="T40">
        <v>0</v>
      </c>
      <c r="U40">
        <v>46.216708314026612</v>
      </c>
      <c r="V40">
        <v>9.0978827977315699</v>
      </c>
      <c r="W40">
        <v>10.191705433526012</v>
      </c>
      <c r="X40">
        <v>64.790125382427107</v>
      </c>
      <c r="Y40">
        <v>0</v>
      </c>
      <c r="Z40">
        <v>2.8784289599999999</v>
      </c>
      <c r="AA40">
        <v>0</v>
      </c>
      <c r="AB40">
        <v>11.568563136000002</v>
      </c>
      <c r="AC40">
        <v>8.5010146560000006</v>
      </c>
      <c r="AD40">
        <v>16.071074640000003</v>
      </c>
      <c r="AE40">
        <v>21.712535395200003</v>
      </c>
      <c r="AF40">
        <v>6.1515000000000013</v>
      </c>
      <c r="AG40">
        <v>25.689714719999998</v>
      </c>
      <c r="AH40">
        <v>67.171467599999986</v>
      </c>
      <c r="AI40">
        <v>6.1501176000000006</v>
      </c>
      <c r="AJ40">
        <v>0</v>
      </c>
      <c r="AK40">
        <v>22.073040000000006</v>
      </c>
      <c r="AL40">
        <v>59.209269999999989</v>
      </c>
      <c r="AM40">
        <v>0</v>
      </c>
      <c r="AN40">
        <v>0</v>
      </c>
      <c r="AO40">
        <v>10.975607999999999</v>
      </c>
      <c r="AP40">
        <v>4.1633524800000004</v>
      </c>
      <c r="AQ40">
        <v>0</v>
      </c>
      <c r="AR40">
        <v>1.9395072000000002</v>
      </c>
      <c r="AS40">
        <v>12.407048640000001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25.96730593941578</v>
      </c>
      <c r="BB40">
        <f t="shared" si="0"/>
        <v>828.22037808225946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160.79181538984039</v>
      </c>
      <c r="L41">
        <v>64.995206252807947</v>
      </c>
      <c r="M41">
        <v>31.890582959641257</v>
      </c>
      <c r="N41">
        <v>51.878874530690645</v>
      </c>
      <c r="O41">
        <v>73.285625156367274</v>
      </c>
      <c r="P41">
        <v>24.596794234592451</v>
      </c>
      <c r="Q41">
        <v>9.5796002411091017</v>
      </c>
      <c r="R41">
        <v>18.620323076923079</v>
      </c>
      <c r="S41">
        <v>11.59019722479186</v>
      </c>
      <c r="T41">
        <v>0</v>
      </c>
      <c r="U41">
        <v>46.216708314026612</v>
      </c>
      <c r="V41">
        <v>9.0978827977315699</v>
      </c>
      <c r="W41">
        <v>10.191705433526012</v>
      </c>
      <c r="X41">
        <v>64.790125382427107</v>
      </c>
      <c r="Y41">
        <v>0</v>
      </c>
      <c r="Z41">
        <v>2.8784289599999999</v>
      </c>
      <c r="AA41">
        <v>0</v>
      </c>
      <c r="AB41">
        <v>11.568563136000002</v>
      </c>
      <c r="AC41">
        <v>8.5010146560000006</v>
      </c>
      <c r="AD41">
        <v>16.071074640000003</v>
      </c>
      <c r="AE41">
        <v>21.712535395200003</v>
      </c>
      <c r="AF41">
        <v>6.1515000000000013</v>
      </c>
      <c r="AG41">
        <v>25.689714719999998</v>
      </c>
      <c r="AH41">
        <v>67.171467599999986</v>
      </c>
      <c r="AI41">
        <v>6.1501176000000006</v>
      </c>
      <c r="AJ41">
        <v>0</v>
      </c>
      <c r="AK41">
        <v>22.073040000000006</v>
      </c>
      <c r="AL41">
        <v>59.209269999999989</v>
      </c>
      <c r="AM41">
        <v>0</v>
      </c>
      <c r="AN41">
        <v>0</v>
      </c>
      <c r="AO41">
        <v>10.975607999999999</v>
      </c>
      <c r="AP41">
        <v>4.1633524800000004</v>
      </c>
      <c r="AQ41">
        <v>0</v>
      </c>
      <c r="AR41">
        <v>11.637043200000001</v>
      </c>
      <c r="AS41">
        <v>11.8162368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26.244150389015779</v>
      </c>
      <c r="BB41">
        <f t="shared" si="0"/>
        <v>837.05025779265941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160.79181538984039</v>
      </c>
      <c r="L42">
        <v>64.995206252807947</v>
      </c>
      <c r="M42">
        <v>31.890582959641257</v>
      </c>
      <c r="N42">
        <v>51.878874530690645</v>
      </c>
      <c r="O42">
        <v>73.285625156367274</v>
      </c>
      <c r="P42">
        <v>24.596794234592451</v>
      </c>
      <c r="Q42">
        <v>9.5796002411091017</v>
      </c>
      <c r="R42">
        <v>18.620323076923079</v>
      </c>
      <c r="S42">
        <v>11.59019722479186</v>
      </c>
      <c r="T42">
        <v>0</v>
      </c>
      <c r="U42">
        <v>46.216708314026612</v>
      </c>
      <c r="V42">
        <v>9.0978827977315699</v>
      </c>
      <c r="W42">
        <v>10.191705433526012</v>
      </c>
      <c r="X42">
        <v>64.790125382427107</v>
      </c>
      <c r="Y42">
        <v>0</v>
      </c>
      <c r="Z42">
        <v>2.8784289599999999</v>
      </c>
      <c r="AA42">
        <v>0</v>
      </c>
      <c r="AB42">
        <v>11.568563136000002</v>
      </c>
      <c r="AC42">
        <v>8.5010146560000006</v>
      </c>
      <c r="AD42">
        <v>16.071074640000003</v>
      </c>
      <c r="AE42">
        <v>21.712535395200003</v>
      </c>
      <c r="AF42">
        <v>6.1515000000000013</v>
      </c>
      <c r="AG42">
        <v>25.689714719999998</v>
      </c>
      <c r="AH42">
        <v>67.171467599999986</v>
      </c>
      <c r="AI42">
        <v>6.1501176000000006</v>
      </c>
      <c r="AJ42">
        <v>0</v>
      </c>
      <c r="AK42">
        <v>22.073040000000006</v>
      </c>
      <c r="AL42">
        <v>59.209269999999989</v>
      </c>
      <c r="AM42">
        <v>0</v>
      </c>
      <c r="AN42">
        <v>0</v>
      </c>
      <c r="AO42">
        <v>10.975607999999999</v>
      </c>
      <c r="AP42">
        <v>4.1633524800000004</v>
      </c>
      <c r="AQ42">
        <v>0</v>
      </c>
      <c r="AR42">
        <v>19.395072000000003</v>
      </c>
      <c r="AS42">
        <v>11.8162368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26.479994640215782</v>
      </c>
      <c r="BB42">
        <f t="shared" si="0"/>
        <v>844.57244234145946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160.79181538984039</v>
      </c>
      <c r="L43">
        <v>64.998124747562173</v>
      </c>
      <c r="M43">
        <v>31.890582959641257</v>
      </c>
      <c r="N43">
        <v>51.878874530690645</v>
      </c>
      <c r="O43">
        <v>73.285625156367274</v>
      </c>
      <c r="P43">
        <v>24.596794234592451</v>
      </c>
      <c r="Q43">
        <v>9.5842931442080364</v>
      </c>
      <c r="R43">
        <v>18.616576763990267</v>
      </c>
      <c r="S43">
        <v>11.591431184056271</v>
      </c>
      <c r="T43">
        <v>0</v>
      </c>
      <c r="U43">
        <v>46.216708314026612</v>
      </c>
      <c r="V43">
        <v>9.09644776119403</v>
      </c>
      <c r="W43">
        <v>10.191705433526012</v>
      </c>
      <c r="X43">
        <v>64.790125382427107</v>
      </c>
      <c r="Y43">
        <v>0</v>
      </c>
      <c r="Z43">
        <v>5.7568579199999999</v>
      </c>
      <c r="AA43">
        <v>0</v>
      </c>
      <c r="AB43">
        <v>11.568563136000002</v>
      </c>
      <c r="AC43">
        <v>8.5010146560000006</v>
      </c>
      <c r="AD43">
        <v>12.009792240000001</v>
      </c>
      <c r="AE43">
        <v>21.712535395200003</v>
      </c>
      <c r="AF43">
        <v>6.1515000000000013</v>
      </c>
      <c r="AG43">
        <v>25.689714719999998</v>
      </c>
      <c r="AH43">
        <v>67.171467599999986</v>
      </c>
      <c r="AI43">
        <v>6.1501176000000006</v>
      </c>
      <c r="AJ43">
        <v>0</v>
      </c>
      <c r="AK43">
        <v>22.073040000000006</v>
      </c>
      <c r="AL43">
        <v>59.209269999999989</v>
      </c>
      <c r="AM43">
        <v>0</v>
      </c>
      <c r="AN43">
        <v>0</v>
      </c>
      <c r="AO43">
        <v>10.975607999999999</v>
      </c>
      <c r="AP43">
        <v>5.0635367999999996</v>
      </c>
      <c r="AQ43">
        <v>0</v>
      </c>
      <c r="AR43">
        <v>20.607264000000004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26.57503322302907</v>
      </c>
      <c r="BB43">
        <f t="shared" si="0"/>
        <v>847.60368445989354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160.79181538984039</v>
      </c>
      <c r="L44">
        <v>64.998122037738099</v>
      </c>
      <c r="M44">
        <v>31.890582959641257</v>
      </c>
      <c r="N44">
        <v>51.878874530690645</v>
      </c>
      <c r="O44">
        <v>73.285625156367274</v>
      </c>
      <c r="P44">
        <v>24.596794234592451</v>
      </c>
      <c r="Q44">
        <v>9.5842931442080364</v>
      </c>
      <c r="R44">
        <v>18.616576763990267</v>
      </c>
      <c r="S44">
        <v>11.591431184056271</v>
      </c>
      <c r="T44">
        <v>0</v>
      </c>
      <c r="U44">
        <v>46.216708314026612</v>
      </c>
      <c r="V44">
        <v>9.09644776119403</v>
      </c>
      <c r="W44">
        <v>10.191705433526012</v>
      </c>
      <c r="X44">
        <v>64.790125382427107</v>
      </c>
      <c r="Y44">
        <v>0</v>
      </c>
      <c r="Z44">
        <v>5.7568579199999999</v>
      </c>
      <c r="AA44">
        <v>0</v>
      </c>
      <c r="AB44">
        <v>11.568563136000002</v>
      </c>
      <c r="AC44">
        <v>8.5010146560000006</v>
      </c>
      <c r="AD44">
        <v>8.0065281600000002</v>
      </c>
      <c r="AE44">
        <v>21.712535395200003</v>
      </c>
      <c r="AF44">
        <v>6.1515000000000013</v>
      </c>
      <c r="AG44">
        <v>25.689714719999998</v>
      </c>
      <c r="AH44">
        <v>67.171467599999986</v>
      </c>
      <c r="AI44">
        <v>6.1501176000000006</v>
      </c>
      <c r="AJ44">
        <v>0</v>
      </c>
      <c r="AK44">
        <v>22.073040000000006</v>
      </c>
      <c r="AL44">
        <v>59.209269999999989</v>
      </c>
      <c r="AM44">
        <v>0</v>
      </c>
      <c r="AN44">
        <v>0</v>
      </c>
      <c r="AO44">
        <v>10.975607999999999</v>
      </c>
      <c r="AP44">
        <v>5.0635367999999996</v>
      </c>
      <c r="AQ44">
        <v>0</v>
      </c>
      <c r="AR44">
        <v>20.607264000000004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26.453333895050417</v>
      </c>
      <c r="BB44">
        <f t="shared" si="0"/>
        <v>843.72211699804825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160.79095386840206</v>
      </c>
      <c r="L45">
        <v>104.00194220194221</v>
      </c>
      <c r="M45">
        <v>31.890582959641257</v>
      </c>
      <c r="N45">
        <v>51.878874530690645</v>
      </c>
      <c r="O45">
        <v>73.285625156367274</v>
      </c>
      <c r="P45">
        <v>24.596794234592451</v>
      </c>
      <c r="Q45">
        <v>9.5842931442080364</v>
      </c>
      <c r="R45">
        <v>18.616576763990267</v>
      </c>
      <c r="S45">
        <v>11.591431184056271</v>
      </c>
      <c r="T45">
        <v>0</v>
      </c>
      <c r="U45">
        <v>46.216708314026612</v>
      </c>
      <c r="V45">
        <v>9.1018896793587185</v>
      </c>
      <c r="W45">
        <v>10.191705433526012</v>
      </c>
      <c r="X45">
        <v>64.790125382427107</v>
      </c>
      <c r="Y45">
        <v>0</v>
      </c>
      <c r="Z45">
        <v>5.7568579199999999</v>
      </c>
      <c r="AA45">
        <v>0</v>
      </c>
      <c r="AB45">
        <v>11.568563136000002</v>
      </c>
      <c r="AC45">
        <v>8.5010146560000006</v>
      </c>
      <c r="AD45">
        <v>8.0065281600000002</v>
      </c>
      <c r="AE45">
        <v>21.712535395200003</v>
      </c>
      <c r="AF45">
        <v>6.1515000000000013</v>
      </c>
      <c r="AG45">
        <v>25.689714719999998</v>
      </c>
      <c r="AH45">
        <v>67.171467599999986</v>
      </c>
      <c r="AI45">
        <v>1.1182031999999997</v>
      </c>
      <c r="AJ45">
        <v>0</v>
      </c>
      <c r="AK45">
        <v>22.073040000000006</v>
      </c>
      <c r="AL45">
        <v>59.209269999999989</v>
      </c>
      <c r="AM45">
        <v>0</v>
      </c>
      <c r="AN45">
        <v>0</v>
      </c>
      <c r="AO45">
        <v>10.975607999999999</v>
      </c>
      <c r="AP45">
        <v>5.0635367999999996</v>
      </c>
      <c r="AQ45">
        <v>0</v>
      </c>
      <c r="AR45">
        <v>20.607264000000004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27.486218786351113</v>
      </c>
      <c r="BB45">
        <f t="shared" si="0"/>
        <v>876.6657182676779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160.78640343573548</v>
      </c>
      <c r="L46">
        <v>88.996428553405167</v>
      </c>
      <c r="M46">
        <v>31.890582959641257</v>
      </c>
      <c r="N46">
        <v>51.878874530690645</v>
      </c>
      <c r="O46">
        <v>73.285625156367274</v>
      </c>
      <c r="P46">
        <v>24.596794234592451</v>
      </c>
      <c r="Q46">
        <v>9.5842931442080364</v>
      </c>
      <c r="R46">
        <v>18.616576763990267</v>
      </c>
      <c r="S46">
        <v>11.591431184056271</v>
      </c>
      <c r="T46">
        <v>0</v>
      </c>
      <c r="U46">
        <v>46.216708314026612</v>
      </c>
      <c r="V46">
        <v>9.1052104790419168</v>
      </c>
      <c r="W46">
        <v>10.191705433526012</v>
      </c>
      <c r="X46">
        <v>64.790125382427107</v>
      </c>
      <c r="Y46">
        <v>0</v>
      </c>
      <c r="Z46">
        <v>5.7568579199999999</v>
      </c>
      <c r="AA46">
        <v>0</v>
      </c>
      <c r="AB46">
        <v>11.568563136000002</v>
      </c>
      <c r="AC46">
        <v>8.5010146560000006</v>
      </c>
      <c r="AD46">
        <v>8.0065281600000002</v>
      </c>
      <c r="AE46">
        <v>21.712535395200003</v>
      </c>
      <c r="AF46">
        <v>6.1515000000000013</v>
      </c>
      <c r="AG46">
        <v>25.689714719999998</v>
      </c>
      <c r="AH46">
        <v>67.171467599999986</v>
      </c>
      <c r="AI46">
        <v>1.1182031999999997</v>
      </c>
      <c r="AJ46">
        <v>0</v>
      </c>
      <c r="AK46">
        <v>22.073040000000006</v>
      </c>
      <c r="AL46">
        <v>59.209269999999989</v>
      </c>
      <c r="AM46">
        <v>0</v>
      </c>
      <c r="AN46">
        <v>0</v>
      </c>
      <c r="AO46">
        <v>10.975607999999999</v>
      </c>
      <c r="AP46">
        <v>5.0635367999999996</v>
      </c>
      <c r="AQ46">
        <v>0</v>
      </c>
      <c r="AR46">
        <v>20.607264000000004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27.030013970891911</v>
      </c>
      <c r="BB46">
        <f t="shared" si="0"/>
        <v>862.1151798016167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160.78640343573548</v>
      </c>
      <c r="L47">
        <v>60.004472238244126</v>
      </c>
      <c r="M47">
        <v>31.890582959641257</v>
      </c>
      <c r="N47">
        <v>51.878874530690645</v>
      </c>
      <c r="O47">
        <v>73.285625156367274</v>
      </c>
      <c r="P47">
        <v>24.596794234592451</v>
      </c>
      <c r="Q47">
        <v>9.5842931442080364</v>
      </c>
      <c r="R47">
        <v>18.616576763990267</v>
      </c>
      <c r="S47">
        <v>11.591431184056271</v>
      </c>
      <c r="T47">
        <v>0</v>
      </c>
      <c r="U47">
        <v>46.216708314026612</v>
      </c>
      <c r="V47">
        <v>9.09644776119403</v>
      </c>
      <c r="W47">
        <v>10.191705433526012</v>
      </c>
      <c r="X47">
        <v>64.790125382427107</v>
      </c>
      <c r="Y47">
        <v>0</v>
      </c>
      <c r="Z47">
        <v>5.7568579199999999</v>
      </c>
      <c r="AA47">
        <v>0</v>
      </c>
      <c r="AB47">
        <v>11.568563136000002</v>
      </c>
      <c r="AC47">
        <v>8.5010146560000006</v>
      </c>
      <c r="AD47">
        <v>8.0065281600000002</v>
      </c>
      <c r="AE47">
        <v>21.712535395200003</v>
      </c>
      <c r="AF47">
        <v>6.1515000000000013</v>
      </c>
      <c r="AG47">
        <v>25.689714719999998</v>
      </c>
      <c r="AH47">
        <v>67.171467599999986</v>
      </c>
      <c r="AI47">
        <v>1.1182031999999997</v>
      </c>
      <c r="AJ47">
        <v>0</v>
      </c>
      <c r="AK47">
        <v>22.073040000000006</v>
      </c>
      <c r="AL47">
        <v>59.209269999999989</v>
      </c>
      <c r="AM47">
        <v>0</v>
      </c>
      <c r="AN47">
        <v>0</v>
      </c>
      <c r="AO47">
        <v>10.975607999999999</v>
      </c>
      <c r="AP47">
        <v>5.0635367999999996</v>
      </c>
      <c r="AQ47">
        <v>0</v>
      </c>
      <c r="AR47">
        <v>20.607264000000004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26.148392041789425</v>
      </c>
      <c r="BB47">
        <f t="shared" si="0"/>
        <v>833.99608269771011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160.78640343573548</v>
      </c>
      <c r="L48">
        <v>81.001954910438542</v>
      </c>
      <c r="M48">
        <v>31.890582959641257</v>
      </c>
      <c r="N48">
        <v>51.878874530690645</v>
      </c>
      <c r="O48">
        <v>73.285625156367274</v>
      </c>
      <c r="P48">
        <v>24.596794234592451</v>
      </c>
      <c r="Q48">
        <v>9.5842931442080364</v>
      </c>
      <c r="R48">
        <v>18.616576763990267</v>
      </c>
      <c r="S48">
        <v>11.591431184056271</v>
      </c>
      <c r="T48">
        <v>0</v>
      </c>
      <c r="U48">
        <v>46.216708314026612</v>
      </c>
      <c r="V48">
        <v>9.09644776119403</v>
      </c>
      <c r="W48">
        <v>10.191705433526012</v>
      </c>
      <c r="X48">
        <v>64.790125382427107</v>
      </c>
      <c r="Y48">
        <v>0</v>
      </c>
      <c r="Z48">
        <v>5.7568579199999999</v>
      </c>
      <c r="AA48">
        <v>0</v>
      </c>
      <c r="AB48">
        <v>11.568563136000002</v>
      </c>
      <c r="AC48">
        <v>8.5010146560000006</v>
      </c>
      <c r="AD48">
        <v>8.0065281600000002</v>
      </c>
      <c r="AE48">
        <v>21.712535395200003</v>
      </c>
      <c r="AF48">
        <v>6.1515000000000013</v>
      </c>
      <c r="AG48">
        <v>25.689714719999998</v>
      </c>
      <c r="AH48">
        <v>67.171467599999986</v>
      </c>
      <c r="AI48">
        <v>6.1501176000000006</v>
      </c>
      <c r="AJ48">
        <v>0</v>
      </c>
      <c r="AK48">
        <v>22.073040000000006</v>
      </c>
      <c r="AL48">
        <v>59.209269999999989</v>
      </c>
      <c r="AM48">
        <v>0</v>
      </c>
      <c r="AN48">
        <v>0</v>
      </c>
      <c r="AO48">
        <v>10.975607999999999</v>
      </c>
      <c r="AP48">
        <v>5.0635367999999996</v>
      </c>
      <c r="AQ48">
        <v>0</v>
      </c>
      <c r="AR48">
        <v>20.607264000000004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26.939685800624144</v>
      </c>
      <c r="BB48">
        <f t="shared" si="0"/>
        <v>859.23418601106994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160.78640343573548</v>
      </c>
      <c r="L49">
        <v>111.00488882350469</v>
      </c>
      <c r="M49">
        <v>31.890582959641257</v>
      </c>
      <c r="N49">
        <v>51.878874530690645</v>
      </c>
      <c r="O49">
        <v>73.285625156367274</v>
      </c>
      <c r="P49">
        <v>24.596794234592451</v>
      </c>
      <c r="Q49">
        <v>9.5842931442080364</v>
      </c>
      <c r="R49">
        <v>18.616576763990267</v>
      </c>
      <c r="S49">
        <v>11.591431184056271</v>
      </c>
      <c r="T49">
        <v>0</v>
      </c>
      <c r="U49">
        <v>46.216708314026612</v>
      </c>
      <c r="V49">
        <v>9.09644776119403</v>
      </c>
      <c r="W49">
        <v>10.191705433526012</v>
      </c>
      <c r="X49">
        <v>64.790125382427107</v>
      </c>
      <c r="Y49">
        <v>0</v>
      </c>
      <c r="Z49">
        <v>5.7568579199999999</v>
      </c>
      <c r="AA49">
        <v>0</v>
      </c>
      <c r="AB49">
        <v>11.568563136000002</v>
      </c>
      <c r="AC49">
        <v>8.5010146560000006</v>
      </c>
      <c r="AD49">
        <v>8.0065281600000002</v>
      </c>
      <c r="AE49">
        <v>21.712535395200003</v>
      </c>
      <c r="AF49">
        <v>6.1515000000000013</v>
      </c>
      <c r="AG49">
        <v>25.689714719999998</v>
      </c>
      <c r="AH49">
        <v>67.171467599999986</v>
      </c>
      <c r="AI49">
        <v>6.1501176000000006</v>
      </c>
      <c r="AJ49">
        <v>0</v>
      </c>
      <c r="AK49">
        <v>22.073040000000006</v>
      </c>
      <c r="AL49">
        <v>39.010499999999993</v>
      </c>
      <c r="AM49">
        <v>0</v>
      </c>
      <c r="AN49">
        <v>0</v>
      </c>
      <c r="AO49">
        <v>10.975607999999999</v>
      </c>
      <c r="AP49">
        <v>5.0635367999999996</v>
      </c>
      <c r="AQ49">
        <v>0</v>
      </c>
      <c r="AR49">
        <v>22.546771200000002</v>
      </c>
      <c r="AS49">
        <v>13.884078240000001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27.292885682614745</v>
      </c>
      <c r="BB49">
        <f t="shared" si="0"/>
        <v>870.49940486854541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160.78640343573548</v>
      </c>
      <c r="L50">
        <v>94.997544619022875</v>
      </c>
      <c r="M50">
        <v>31.890582959641257</v>
      </c>
      <c r="N50">
        <v>51.878874530690645</v>
      </c>
      <c r="O50">
        <v>73.285625156367274</v>
      </c>
      <c r="P50">
        <v>24.596794234592451</v>
      </c>
      <c r="Q50">
        <v>9.5842931442080364</v>
      </c>
      <c r="R50">
        <v>18.616576763990267</v>
      </c>
      <c r="S50">
        <v>11.591431184056271</v>
      </c>
      <c r="T50">
        <v>0</v>
      </c>
      <c r="U50">
        <v>46.216708314026612</v>
      </c>
      <c r="V50">
        <v>9.09644776119403</v>
      </c>
      <c r="W50">
        <v>10.191705433526012</v>
      </c>
      <c r="X50">
        <v>64.790125382427107</v>
      </c>
      <c r="Y50">
        <v>0</v>
      </c>
      <c r="Z50">
        <v>5.7568579199999999</v>
      </c>
      <c r="AA50">
        <v>0</v>
      </c>
      <c r="AB50">
        <v>11.568563136000002</v>
      </c>
      <c r="AC50">
        <v>8.5010146560000006</v>
      </c>
      <c r="AD50">
        <v>12.009792240000001</v>
      </c>
      <c r="AE50">
        <v>21.712535395200003</v>
      </c>
      <c r="AF50">
        <v>6.1515000000000013</v>
      </c>
      <c r="AG50">
        <v>25.689714719999998</v>
      </c>
      <c r="AH50">
        <v>67.171467599999986</v>
      </c>
      <c r="AI50">
        <v>6.1501176000000006</v>
      </c>
      <c r="AJ50">
        <v>0</v>
      </c>
      <c r="AK50">
        <v>22.073040000000006</v>
      </c>
      <c r="AL50">
        <v>39.010499999999993</v>
      </c>
      <c r="AM50">
        <v>0</v>
      </c>
      <c r="AN50">
        <v>0</v>
      </c>
      <c r="AO50">
        <v>10.975607999999999</v>
      </c>
      <c r="AP50">
        <v>5.0635367999999996</v>
      </c>
      <c r="AQ50">
        <v>0</v>
      </c>
      <c r="AR50">
        <v>22.546771200000002</v>
      </c>
      <c r="AS50">
        <v>13.884078240000001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26.927961631394219</v>
      </c>
      <c r="BB50">
        <f t="shared" si="0"/>
        <v>858.86024879528418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160.78640343573548</v>
      </c>
      <c r="L51">
        <v>67.996919566157274</v>
      </c>
      <c r="M51">
        <v>31.890582959641257</v>
      </c>
      <c r="N51">
        <v>51.878874530690645</v>
      </c>
      <c r="O51">
        <v>73.285625156367274</v>
      </c>
      <c r="P51">
        <v>24.596794234592451</v>
      </c>
      <c r="Q51">
        <v>9.5842931442080364</v>
      </c>
      <c r="R51">
        <v>18.616576763990267</v>
      </c>
      <c r="S51">
        <v>11.591431184056271</v>
      </c>
      <c r="T51">
        <v>0</v>
      </c>
      <c r="U51">
        <v>46.216708314026612</v>
      </c>
      <c r="V51">
        <v>9.09644776119403</v>
      </c>
      <c r="W51">
        <v>10.191705433526012</v>
      </c>
      <c r="X51">
        <v>64.790125382427107</v>
      </c>
      <c r="Y51">
        <v>0</v>
      </c>
      <c r="Z51">
        <v>5.7568579199999999</v>
      </c>
      <c r="AA51">
        <v>0</v>
      </c>
      <c r="AB51">
        <v>11.568563136000002</v>
      </c>
      <c r="AC51">
        <v>8.5010146560000006</v>
      </c>
      <c r="AD51">
        <v>12.009792240000001</v>
      </c>
      <c r="AE51">
        <v>21.712535395200003</v>
      </c>
      <c r="AF51">
        <v>6.1515000000000013</v>
      </c>
      <c r="AG51">
        <v>25.689714719999998</v>
      </c>
      <c r="AH51">
        <v>67.171467599999986</v>
      </c>
      <c r="AI51">
        <v>0</v>
      </c>
      <c r="AJ51">
        <v>0</v>
      </c>
      <c r="AK51">
        <v>22.073040000000006</v>
      </c>
      <c r="AL51">
        <v>39.010499999999993</v>
      </c>
      <c r="AM51">
        <v>0</v>
      </c>
      <c r="AN51">
        <v>0</v>
      </c>
      <c r="AO51">
        <v>11.362982400000002</v>
      </c>
      <c r="AP51">
        <v>5.0635367999999996</v>
      </c>
      <c r="AQ51">
        <v>0</v>
      </c>
      <c r="AR51">
        <v>20.607264000000004</v>
      </c>
      <c r="AS51">
        <v>13.293266399999998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25.855033932405206</v>
      </c>
      <c r="BB51">
        <f t="shared" si="0"/>
        <v>824.63948920140774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160.78640343573548</v>
      </c>
      <c r="L52">
        <v>86.004740317414075</v>
      </c>
      <c r="M52">
        <v>31.890582959641257</v>
      </c>
      <c r="N52">
        <v>51.878874530690645</v>
      </c>
      <c r="O52">
        <v>73.285625156367274</v>
      </c>
      <c r="P52">
        <v>24.596794234592451</v>
      </c>
      <c r="Q52">
        <v>9.5842931442080364</v>
      </c>
      <c r="R52">
        <v>18.616576763990267</v>
      </c>
      <c r="S52">
        <v>11.591431184056271</v>
      </c>
      <c r="T52">
        <v>0</v>
      </c>
      <c r="U52">
        <v>46.216708314026612</v>
      </c>
      <c r="V52">
        <v>9.09644776119403</v>
      </c>
      <c r="W52">
        <v>10.191705433526012</v>
      </c>
      <c r="X52">
        <v>64.790125382427107</v>
      </c>
      <c r="Y52">
        <v>0</v>
      </c>
      <c r="Z52">
        <v>5.7568579199999999</v>
      </c>
      <c r="AA52">
        <v>0</v>
      </c>
      <c r="AB52">
        <v>11.568563136000002</v>
      </c>
      <c r="AC52">
        <v>8.5010146560000006</v>
      </c>
      <c r="AD52">
        <v>12.009792240000001</v>
      </c>
      <c r="AE52">
        <v>21.712535395200003</v>
      </c>
      <c r="AF52">
        <v>6.1515000000000013</v>
      </c>
      <c r="AG52">
        <v>25.689714719999998</v>
      </c>
      <c r="AH52">
        <v>67.171467599999986</v>
      </c>
      <c r="AI52">
        <v>0</v>
      </c>
      <c r="AJ52">
        <v>0</v>
      </c>
      <c r="AK52">
        <v>22.073040000000006</v>
      </c>
      <c r="AL52">
        <v>39.010499999999993</v>
      </c>
      <c r="AM52">
        <v>0</v>
      </c>
      <c r="AN52">
        <v>0</v>
      </c>
      <c r="AO52">
        <v>11.362982400000002</v>
      </c>
      <c r="AP52">
        <v>5.0635367999999996</v>
      </c>
      <c r="AQ52">
        <v>0</v>
      </c>
      <c r="AR52">
        <v>20.607264000000004</v>
      </c>
      <c r="AS52">
        <v>13.293266399999998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26.402471677675038</v>
      </c>
      <c r="BB52">
        <f t="shared" si="0"/>
        <v>842.09987220739458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160.788092515084</v>
      </c>
      <c r="L53">
        <v>113.99513209840106</v>
      </c>
      <c r="M53">
        <v>31.890582959641257</v>
      </c>
      <c r="N53">
        <v>51.878874530690645</v>
      </c>
      <c r="O53">
        <v>73.285625156367274</v>
      </c>
      <c r="P53">
        <v>24.596794234592451</v>
      </c>
      <c r="Q53">
        <v>9.5842931442080364</v>
      </c>
      <c r="R53">
        <v>18.616576763990267</v>
      </c>
      <c r="S53">
        <v>11.591431184056271</v>
      </c>
      <c r="T53">
        <v>0</v>
      </c>
      <c r="U53">
        <v>46.216708314026612</v>
      </c>
      <c r="V53">
        <v>9.1052104790419168</v>
      </c>
      <c r="W53">
        <v>10.191705433526012</v>
      </c>
      <c r="X53">
        <v>64.790125382427107</v>
      </c>
      <c r="Y53">
        <v>0</v>
      </c>
      <c r="Z53">
        <v>5.7568579199999999</v>
      </c>
      <c r="AA53">
        <v>0</v>
      </c>
      <c r="AB53">
        <v>11.568563136000002</v>
      </c>
      <c r="AC53">
        <v>8.5010146560000006</v>
      </c>
      <c r="AD53">
        <v>12.009792240000001</v>
      </c>
      <c r="AE53">
        <v>21.712535395200003</v>
      </c>
      <c r="AF53">
        <v>6.1515000000000013</v>
      </c>
      <c r="AG53">
        <v>25.689714719999998</v>
      </c>
      <c r="AH53">
        <v>67.171467599999986</v>
      </c>
      <c r="AI53">
        <v>0</v>
      </c>
      <c r="AJ53">
        <v>0</v>
      </c>
      <c r="AK53">
        <v>22.073040000000006</v>
      </c>
      <c r="AL53">
        <v>53.747799999999991</v>
      </c>
      <c r="AM53">
        <v>0</v>
      </c>
      <c r="AN53">
        <v>0</v>
      </c>
      <c r="AO53">
        <v>11.362982400000002</v>
      </c>
      <c r="AP53">
        <v>5.0635367999999996</v>
      </c>
      <c r="AQ53">
        <v>0</v>
      </c>
      <c r="AR53">
        <v>20.607264000000004</v>
      </c>
      <c r="AS53">
        <v>13.293266399999998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27.70171139590645</v>
      </c>
      <c r="BB53">
        <f t="shared" si="0"/>
        <v>883.53877606734648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160.78640343573548</v>
      </c>
      <c r="L54">
        <v>81.001030282132731</v>
      </c>
      <c r="M54">
        <v>31.890582959641257</v>
      </c>
      <c r="N54">
        <v>51.878874530690645</v>
      </c>
      <c r="O54">
        <v>73.285625156367274</v>
      </c>
      <c r="P54">
        <v>24.596794234592451</v>
      </c>
      <c r="Q54">
        <v>9.5842931442080364</v>
      </c>
      <c r="R54">
        <v>18.616576763990267</v>
      </c>
      <c r="S54">
        <v>11.591431184056271</v>
      </c>
      <c r="T54">
        <v>0</v>
      </c>
      <c r="U54">
        <v>46.216708314026612</v>
      </c>
      <c r="V54">
        <v>9.09644776119403</v>
      </c>
      <c r="W54">
        <v>10.191705433526012</v>
      </c>
      <c r="X54">
        <v>64.790125382427107</v>
      </c>
      <c r="Y54">
        <v>0</v>
      </c>
      <c r="Z54">
        <v>5.7568579199999999</v>
      </c>
      <c r="AA54">
        <v>0</v>
      </c>
      <c r="AB54">
        <v>11.568563136000002</v>
      </c>
      <c r="AC54">
        <v>8.5010146560000006</v>
      </c>
      <c r="AD54">
        <v>12.009792240000001</v>
      </c>
      <c r="AE54">
        <v>21.712535395200003</v>
      </c>
      <c r="AF54">
        <v>6.1515000000000013</v>
      </c>
      <c r="AG54">
        <v>25.689714719999998</v>
      </c>
      <c r="AH54">
        <v>67.171467599999986</v>
      </c>
      <c r="AI54">
        <v>0</v>
      </c>
      <c r="AJ54">
        <v>0</v>
      </c>
      <c r="AK54">
        <v>22.073040000000006</v>
      </c>
      <c r="AL54">
        <v>59.209269999999989</v>
      </c>
      <c r="AM54">
        <v>0</v>
      </c>
      <c r="AN54">
        <v>0</v>
      </c>
      <c r="AO54">
        <v>11.362982400000002</v>
      </c>
      <c r="AP54">
        <v>5.0635367999999996</v>
      </c>
      <c r="AQ54">
        <v>0</v>
      </c>
      <c r="AR54">
        <v>20.607264000000004</v>
      </c>
      <c r="AS54">
        <v>13.293266399999998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26.86440163965117</v>
      </c>
      <c r="BB54">
        <f t="shared" si="0"/>
        <v>856.83300221013712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160.788092515084</v>
      </c>
      <c r="L55">
        <v>72.000337263534931</v>
      </c>
      <c r="M55">
        <v>31.890582959641257</v>
      </c>
      <c r="N55">
        <v>51.878874530690645</v>
      </c>
      <c r="O55">
        <v>73.285625156367274</v>
      </c>
      <c r="P55">
        <v>24.596794234592451</v>
      </c>
      <c r="Q55">
        <v>9.5842931442080364</v>
      </c>
      <c r="R55">
        <v>18.616576763990267</v>
      </c>
      <c r="S55">
        <v>11.591431184056271</v>
      </c>
      <c r="T55">
        <v>0</v>
      </c>
      <c r="U55">
        <v>46.216708314026612</v>
      </c>
      <c r="V55">
        <v>9.1052104790419168</v>
      </c>
      <c r="W55">
        <v>10.191705433526012</v>
      </c>
      <c r="X55">
        <v>64.790125382427107</v>
      </c>
      <c r="Y55">
        <v>0</v>
      </c>
      <c r="Z55">
        <v>5.7568579199999999</v>
      </c>
      <c r="AA55">
        <v>0</v>
      </c>
      <c r="AB55">
        <v>11.568563136000002</v>
      </c>
      <c r="AC55">
        <v>8.5010146560000006</v>
      </c>
      <c r="AD55">
        <v>12.009792240000001</v>
      </c>
      <c r="AE55">
        <v>21.712535395200003</v>
      </c>
      <c r="AF55">
        <v>6.1515000000000013</v>
      </c>
      <c r="AG55">
        <v>25.689714719999998</v>
      </c>
      <c r="AH55">
        <v>67.171467599999986</v>
      </c>
      <c r="AI55">
        <v>0</v>
      </c>
      <c r="AJ55">
        <v>0</v>
      </c>
      <c r="AK55">
        <v>22.073040000000006</v>
      </c>
      <c r="AL55">
        <v>59.209269999999989</v>
      </c>
      <c r="AM55">
        <v>0</v>
      </c>
      <c r="AN55">
        <v>0</v>
      </c>
      <c r="AO55">
        <v>11.362982400000002</v>
      </c>
      <c r="AP55">
        <v>5.0635367999999996</v>
      </c>
      <c r="AQ55">
        <v>0</v>
      </c>
      <c r="AR55">
        <v>16.970688000000003</v>
      </c>
      <c r="AS55">
        <v>12.407048640000001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26.453605276606879</v>
      </c>
      <c r="BB55">
        <f t="shared" si="0"/>
        <v>843.73076359178003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160.788092515084</v>
      </c>
      <c r="L56">
        <v>108.00279426910008</v>
      </c>
      <c r="M56">
        <v>31.890582959641257</v>
      </c>
      <c r="N56">
        <v>51.878874530690645</v>
      </c>
      <c r="O56">
        <v>73.285625156367274</v>
      </c>
      <c r="P56">
        <v>24.596794234592451</v>
      </c>
      <c r="Q56">
        <v>9.5842931442080364</v>
      </c>
      <c r="R56">
        <v>18.616576763990267</v>
      </c>
      <c r="S56">
        <v>11.591431184056271</v>
      </c>
      <c r="T56">
        <v>0</v>
      </c>
      <c r="U56">
        <v>46.216708314026612</v>
      </c>
      <c r="V56">
        <v>9.1052104790419168</v>
      </c>
      <c r="W56">
        <v>10.191705433526012</v>
      </c>
      <c r="X56">
        <v>64.790125382427107</v>
      </c>
      <c r="Y56">
        <v>0</v>
      </c>
      <c r="Z56">
        <v>5.7568579199999999</v>
      </c>
      <c r="AA56">
        <v>0</v>
      </c>
      <c r="AB56">
        <v>11.568563136000002</v>
      </c>
      <c r="AC56">
        <v>8.5010146560000006</v>
      </c>
      <c r="AD56">
        <v>12.009792240000001</v>
      </c>
      <c r="AE56">
        <v>21.712535395200003</v>
      </c>
      <c r="AF56">
        <v>6.1515000000000013</v>
      </c>
      <c r="AG56">
        <v>25.689714719999998</v>
      </c>
      <c r="AH56">
        <v>67.171467599999986</v>
      </c>
      <c r="AI56">
        <v>0</v>
      </c>
      <c r="AJ56">
        <v>0</v>
      </c>
      <c r="AK56">
        <v>22.073040000000006</v>
      </c>
      <c r="AL56">
        <v>59.209269999999989</v>
      </c>
      <c r="AM56">
        <v>0</v>
      </c>
      <c r="AN56">
        <v>0</v>
      </c>
      <c r="AO56">
        <v>11.362982400000002</v>
      </c>
      <c r="AP56">
        <v>5.0635367999999996</v>
      </c>
      <c r="AQ56">
        <v>0</v>
      </c>
      <c r="AR56">
        <v>16.970688000000003</v>
      </c>
      <c r="AS56">
        <v>12.407048640000001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27.548079958940264</v>
      </c>
      <c r="BB56">
        <f t="shared" si="0"/>
        <v>878.6387459150119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160.788092515084</v>
      </c>
      <c r="L57">
        <v>126.9705230414199</v>
      </c>
      <c r="M57">
        <v>31.890582959641257</v>
      </c>
      <c r="N57">
        <v>51.878874530690645</v>
      </c>
      <c r="O57">
        <v>73.285625156367274</v>
      </c>
      <c r="P57">
        <v>24.596794234592451</v>
      </c>
      <c r="Q57">
        <v>9.5842931442080364</v>
      </c>
      <c r="R57">
        <v>18.616576763990267</v>
      </c>
      <c r="S57">
        <v>11.591431184056271</v>
      </c>
      <c r="T57">
        <v>0</v>
      </c>
      <c r="U57">
        <v>46.216708314026612</v>
      </c>
      <c r="V57">
        <v>9.1052104790419168</v>
      </c>
      <c r="W57">
        <v>10.191705433526012</v>
      </c>
      <c r="X57">
        <v>64.790125382427107</v>
      </c>
      <c r="Y57">
        <v>0</v>
      </c>
      <c r="Z57">
        <v>5.7568579199999999</v>
      </c>
      <c r="AA57">
        <v>0</v>
      </c>
      <c r="AB57">
        <v>11.568563136000002</v>
      </c>
      <c r="AC57">
        <v>8.5010146560000006</v>
      </c>
      <c r="AD57">
        <v>12.009792240000001</v>
      </c>
      <c r="AE57">
        <v>21.712535395200003</v>
      </c>
      <c r="AF57">
        <v>6.1515000000000013</v>
      </c>
      <c r="AG57">
        <v>25.689714719999998</v>
      </c>
      <c r="AH57">
        <v>67.171467599999986</v>
      </c>
      <c r="AI57">
        <v>0</v>
      </c>
      <c r="AJ57">
        <v>0</v>
      </c>
      <c r="AK57">
        <v>22.073040000000006</v>
      </c>
      <c r="AL57">
        <v>59.209269999999989</v>
      </c>
      <c r="AM57">
        <v>0</v>
      </c>
      <c r="AN57">
        <v>0</v>
      </c>
      <c r="AO57">
        <v>11.362982400000002</v>
      </c>
      <c r="AP57">
        <v>4.1633524800000004</v>
      </c>
      <c r="AQ57">
        <v>0</v>
      </c>
      <c r="AR57">
        <v>20.607264000000004</v>
      </c>
      <c r="AS57">
        <v>12.407048640000001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28.207885153678411</v>
      </c>
      <c r="BB57">
        <f t="shared" si="0"/>
        <v>899.68306117259351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160.78640343573548</v>
      </c>
      <c r="L58">
        <v>126.97075401632745</v>
      </c>
      <c r="M58">
        <v>31.890582959641257</v>
      </c>
      <c r="N58">
        <v>51.878874530690645</v>
      </c>
      <c r="O58">
        <v>73.285625156367274</v>
      </c>
      <c r="P58">
        <v>24.596794234592451</v>
      </c>
      <c r="Q58">
        <v>9.5842931442080364</v>
      </c>
      <c r="R58">
        <v>18.616576763990267</v>
      </c>
      <c r="S58">
        <v>11.591431184056271</v>
      </c>
      <c r="T58">
        <v>0</v>
      </c>
      <c r="U58">
        <v>46.216708314026612</v>
      </c>
      <c r="V58">
        <v>9.0992509673115425</v>
      </c>
      <c r="W58">
        <v>10.191705433526012</v>
      </c>
      <c r="X58">
        <v>64.790125382427107</v>
      </c>
      <c r="Y58">
        <v>0</v>
      </c>
      <c r="Z58">
        <v>5.7568579199999999</v>
      </c>
      <c r="AA58">
        <v>0</v>
      </c>
      <c r="AB58">
        <v>11.568563136000002</v>
      </c>
      <c r="AC58">
        <v>8.5010146560000006</v>
      </c>
      <c r="AD58">
        <v>12.009792240000001</v>
      </c>
      <c r="AE58">
        <v>21.712535395200003</v>
      </c>
      <c r="AF58">
        <v>6.1515000000000013</v>
      </c>
      <c r="AG58">
        <v>25.689714719999998</v>
      </c>
      <c r="AH58">
        <v>67.171467599999986</v>
      </c>
      <c r="AI58">
        <v>0</v>
      </c>
      <c r="AJ58">
        <v>0</v>
      </c>
      <c r="AK58">
        <v>22.073040000000006</v>
      </c>
      <c r="AL58">
        <v>59.209269999999989</v>
      </c>
      <c r="AM58">
        <v>0</v>
      </c>
      <c r="AN58">
        <v>0</v>
      </c>
      <c r="AO58">
        <v>11.362982400000002</v>
      </c>
      <c r="AP58">
        <v>4.1633524800000004</v>
      </c>
      <c r="AQ58">
        <v>0</v>
      </c>
      <c r="AR58">
        <v>20.607264000000004</v>
      </c>
      <c r="AS58">
        <v>12.407048640000001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28.207659914875997</v>
      </c>
      <c r="BB58">
        <f t="shared" si="0"/>
        <v>899.67586879522435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160.78640343573548</v>
      </c>
      <c r="L59">
        <v>126.97075401632745</v>
      </c>
      <c r="M59">
        <v>31.890582959641257</v>
      </c>
      <c r="N59">
        <v>51.878874530690645</v>
      </c>
      <c r="O59">
        <v>73.285625156367274</v>
      </c>
      <c r="P59">
        <v>24.596794234592451</v>
      </c>
      <c r="Q59">
        <v>9.5842931442080364</v>
      </c>
      <c r="R59">
        <v>18.616576763990267</v>
      </c>
      <c r="S59">
        <v>11.591431184056271</v>
      </c>
      <c r="T59">
        <v>0</v>
      </c>
      <c r="U59">
        <v>46.887577487765085</v>
      </c>
      <c r="V59">
        <v>9.0926513134030902</v>
      </c>
      <c r="W59">
        <v>10.191705433526012</v>
      </c>
      <c r="X59">
        <v>64.790125382427107</v>
      </c>
      <c r="Y59">
        <v>0</v>
      </c>
      <c r="Z59">
        <v>5.7568579199999999</v>
      </c>
      <c r="AA59">
        <v>0</v>
      </c>
      <c r="AB59">
        <v>11.568563136000002</v>
      </c>
      <c r="AC59">
        <v>8.5010146560000006</v>
      </c>
      <c r="AD59">
        <v>12.009792240000001</v>
      </c>
      <c r="AE59">
        <v>21.712535395200003</v>
      </c>
      <c r="AF59">
        <v>6.1515000000000013</v>
      </c>
      <c r="AG59">
        <v>25.689714719999998</v>
      </c>
      <c r="AH59">
        <v>67.171467599999986</v>
      </c>
      <c r="AI59">
        <v>0</v>
      </c>
      <c r="AJ59">
        <v>0</v>
      </c>
      <c r="AK59">
        <v>22.073040000000006</v>
      </c>
      <c r="AL59">
        <v>62.416799999999988</v>
      </c>
      <c r="AM59">
        <v>0</v>
      </c>
      <c r="AN59">
        <v>0</v>
      </c>
      <c r="AO59">
        <v>11.362982400000002</v>
      </c>
      <c r="AP59">
        <v>4.1633524800000004</v>
      </c>
      <c r="AQ59">
        <v>0</v>
      </c>
      <c r="AR59">
        <v>20.607264000000004</v>
      </c>
      <c r="AS59">
        <v>12.407048640000001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28.325362818263002</v>
      </c>
      <c r="BB59">
        <f t="shared" si="0"/>
        <v>903.42996541166735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160.78640343573548</v>
      </c>
      <c r="L60">
        <v>126.97075401632745</v>
      </c>
      <c r="M60">
        <v>31.890582959641257</v>
      </c>
      <c r="N60">
        <v>51.878874530690645</v>
      </c>
      <c r="O60">
        <v>73.285625156367274</v>
      </c>
      <c r="P60">
        <v>24.596794234592451</v>
      </c>
      <c r="Q60">
        <v>9.5842931442080364</v>
      </c>
      <c r="R60">
        <v>18.616576763990267</v>
      </c>
      <c r="S60">
        <v>11.591431184056271</v>
      </c>
      <c r="T60">
        <v>0</v>
      </c>
      <c r="U60">
        <v>46.887577487765085</v>
      </c>
      <c r="V60">
        <v>9.09644776119403</v>
      </c>
      <c r="W60">
        <v>10.191705433526012</v>
      </c>
      <c r="X60">
        <v>64.790125382427107</v>
      </c>
      <c r="Y60">
        <v>0</v>
      </c>
      <c r="Z60">
        <v>5.7568579199999999</v>
      </c>
      <c r="AA60">
        <v>0</v>
      </c>
      <c r="AB60">
        <v>11.568563136000002</v>
      </c>
      <c r="AC60">
        <v>4.2505073280000003</v>
      </c>
      <c r="AD60">
        <v>12.009792240000001</v>
      </c>
      <c r="AE60">
        <v>21.712535395200003</v>
      </c>
      <c r="AF60">
        <v>6.1515000000000013</v>
      </c>
      <c r="AG60">
        <v>25.689714719999998</v>
      </c>
      <c r="AH60">
        <v>67.171467599999986</v>
      </c>
      <c r="AI60">
        <v>0</v>
      </c>
      <c r="AJ60">
        <v>0</v>
      </c>
      <c r="AK60">
        <v>22.073040000000006</v>
      </c>
      <c r="AL60">
        <v>62.416799999999988</v>
      </c>
      <c r="AM60">
        <v>0</v>
      </c>
      <c r="AN60">
        <v>0</v>
      </c>
      <c r="AO60">
        <v>11.362982400000002</v>
      </c>
      <c r="AP60">
        <v>4.1633524800000004</v>
      </c>
      <c r="AQ60">
        <v>0</v>
      </c>
      <c r="AR60">
        <v>20.607264000000004</v>
      </c>
      <c r="AS60">
        <v>12.407048640000001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28.196262402798808</v>
      </c>
      <c r="BB60">
        <f t="shared" si="0"/>
        <v>899.3123549469226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160.78640343573548</v>
      </c>
      <c r="L61">
        <v>126.97075401632745</v>
      </c>
      <c r="M61">
        <v>31.890582959641257</v>
      </c>
      <c r="N61">
        <v>51.878874530690645</v>
      </c>
      <c r="O61">
        <v>73.285625156367274</v>
      </c>
      <c r="P61">
        <v>24.596794234592451</v>
      </c>
      <c r="Q61">
        <v>9.5842931442080364</v>
      </c>
      <c r="R61">
        <v>18.616576763990267</v>
      </c>
      <c r="S61">
        <v>11.591431184056271</v>
      </c>
      <c r="T61">
        <v>0</v>
      </c>
      <c r="U61">
        <v>46.887577487765085</v>
      </c>
      <c r="V61">
        <v>9.09644776119403</v>
      </c>
      <c r="W61">
        <v>10.191705433526012</v>
      </c>
      <c r="X61">
        <v>64.790125382427107</v>
      </c>
      <c r="Y61">
        <v>0</v>
      </c>
      <c r="Z61">
        <v>5.7568579199999999</v>
      </c>
      <c r="AA61">
        <v>0</v>
      </c>
      <c r="AB61">
        <v>5.7842815680000008</v>
      </c>
      <c r="AC61">
        <v>4.2505073280000003</v>
      </c>
      <c r="AD61">
        <v>12.009792240000001</v>
      </c>
      <c r="AE61">
        <v>21.712535395200003</v>
      </c>
      <c r="AF61">
        <v>6.1515000000000013</v>
      </c>
      <c r="AG61">
        <v>25.689714719999998</v>
      </c>
      <c r="AH61">
        <v>67.171467599999986</v>
      </c>
      <c r="AI61">
        <v>0</v>
      </c>
      <c r="AJ61">
        <v>0</v>
      </c>
      <c r="AK61">
        <v>22.073040000000006</v>
      </c>
      <c r="AL61">
        <v>62.416799999999988</v>
      </c>
      <c r="AM61">
        <v>0</v>
      </c>
      <c r="AN61">
        <v>0</v>
      </c>
      <c r="AO61">
        <v>11.362982400000002</v>
      </c>
      <c r="AP61">
        <v>4.1633524800000004</v>
      </c>
      <c r="AQ61">
        <v>0</v>
      </c>
      <c r="AR61">
        <v>16.970688000000003</v>
      </c>
      <c r="AS61">
        <v>12.407048640000001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27.909868427598809</v>
      </c>
      <c r="BB61">
        <f t="shared" si="0"/>
        <v>890.17789135412261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160.78640343573548</v>
      </c>
      <c r="L62">
        <v>126.97075401632745</v>
      </c>
      <c r="M62">
        <v>31.890582959641257</v>
      </c>
      <c r="N62">
        <v>51.878874530690645</v>
      </c>
      <c r="O62">
        <v>73.285625156367274</v>
      </c>
      <c r="P62">
        <v>24.596794234592451</v>
      </c>
      <c r="Q62">
        <v>9.5842931442080364</v>
      </c>
      <c r="R62">
        <v>18.616576763990267</v>
      </c>
      <c r="S62">
        <v>11.591431184056271</v>
      </c>
      <c r="T62">
        <v>0</v>
      </c>
      <c r="U62">
        <v>46.887577487765085</v>
      </c>
      <c r="V62">
        <v>9.09644776119403</v>
      </c>
      <c r="W62">
        <v>10.191705433526012</v>
      </c>
      <c r="X62">
        <v>64.790125382427107</v>
      </c>
      <c r="Y62">
        <v>0</v>
      </c>
      <c r="Z62">
        <v>5.7568579199999999</v>
      </c>
      <c r="AA62">
        <v>0</v>
      </c>
      <c r="AB62">
        <v>5.7842815680000008</v>
      </c>
      <c r="AC62">
        <v>4.2505073280000003</v>
      </c>
      <c r="AD62">
        <v>12.009792240000001</v>
      </c>
      <c r="AE62">
        <v>21.712535395200003</v>
      </c>
      <c r="AF62">
        <v>6.1515000000000013</v>
      </c>
      <c r="AG62">
        <v>25.689714719999998</v>
      </c>
      <c r="AH62">
        <v>67.171467599999986</v>
      </c>
      <c r="AI62">
        <v>0</v>
      </c>
      <c r="AJ62">
        <v>0</v>
      </c>
      <c r="AK62">
        <v>22.073040000000006</v>
      </c>
      <c r="AL62">
        <v>62.416799999999988</v>
      </c>
      <c r="AM62">
        <v>0</v>
      </c>
      <c r="AN62">
        <v>0</v>
      </c>
      <c r="AO62">
        <v>11.362982400000002</v>
      </c>
      <c r="AP62">
        <v>4.1633524800000004</v>
      </c>
      <c r="AQ62">
        <v>10.262450000000001</v>
      </c>
      <c r="AR62">
        <v>16.970688000000003</v>
      </c>
      <c r="AS62">
        <v>12.407048640000001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28.22184690759881</v>
      </c>
      <c r="BB62">
        <f t="shared" si="0"/>
        <v>900.12836287412256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160.78640343573548</v>
      </c>
      <c r="L63">
        <v>126.97075401632745</v>
      </c>
      <c r="M63">
        <v>31.890582959641257</v>
      </c>
      <c r="N63">
        <v>51.878874530690645</v>
      </c>
      <c r="O63">
        <v>73.285625156367274</v>
      </c>
      <c r="P63">
        <v>24.596794234592451</v>
      </c>
      <c r="Q63">
        <v>9.5842931442080364</v>
      </c>
      <c r="R63">
        <v>18.616576763990267</v>
      </c>
      <c r="S63">
        <v>11.591431184056271</v>
      </c>
      <c r="T63">
        <v>0</v>
      </c>
      <c r="U63">
        <v>46.887577487765085</v>
      </c>
      <c r="V63">
        <v>9.09644776119403</v>
      </c>
      <c r="W63">
        <v>10.191705433526012</v>
      </c>
      <c r="X63">
        <v>64.790125382427107</v>
      </c>
      <c r="Y63">
        <v>0</v>
      </c>
      <c r="Z63">
        <v>2.89872</v>
      </c>
      <c r="AA63">
        <v>0</v>
      </c>
      <c r="AB63">
        <v>5.7842815680000008</v>
      </c>
      <c r="AC63">
        <v>4.2505073280000003</v>
      </c>
      <c r="AD63">
        <v>12.009792240000001</v>
      </c>
      <c r="AE63">
        <v>21.712535395200003</v>
      </c>
      <c r="AF63">
        <v>6.1515000000000013</v>
      </c>
      <c r="AG63">
        <v>25.689714719999998</v>
      </c>
      <c r="AH63">
        <v>67.171467599999986</v>
      </c>
      <c r="AI63">
        <v>0</v>
      </c>
      <c r="AJ63">
        <v>0</v>
      </c>
      <c r="AK63">
        <v>22.073040000000006</v>
      </c>
      <c r="AL63">
        <v>62.416799999999988</v>
      </c>
      <c r="AM63">
        <v>0</v>
      </c>
      <c r="AN63">
        <v>0</v>
      </c>
      <c r="AO63">
        <v>11.362982400000002</v>
      </c>
      <c r="AP63">
        <v>4.1633524800000004</v>
      </c>
      <c r="AQ63">
        <v>10.262450000000001</v>
      </c>
      <c r="AR63">
        <v>16.970688000000003</v>
      </c>
      <c r="AS63">
        <v>13.588672319999999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28.170880821998804</v>
      </c>
      <c r="BB63">
        <f t="shared" si="0"/>
        <v>898.50281471972255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160.78640343573548</v>
      </c>
      <c r="L64">
        <v>126.97075401632745</v>
      </c>
      <c r="M64">
        <v>31.890582959641257</v>
      </c>
      <c r="N64">
        <v>51.878874530690645</v>
      </c>
      <c r="O64">
        <v>73.285625156367274</v>
      </c>
      <c r="P64">
        <v>24.596794234592451</v>
      </c>
      <c r="Q64">
        <v>9.5842931442080364</v>
      </c>
      <c r="R64">
        <v>18.616576763990267</v>
      </c>
      <c r="S64">
        <v>11.591431184056271</v>
      </c>
      <c r="T64">
        <v>0</v>
      </c>
      <c r="U64">
        <v>46.887577487765085</v>
      </c>
      <c r="V64">
        <v>9.09644776119403</v>
      </c>
      <c r="W64">
        <v>10.191705433526012</v>
      </c>
      <c r="X64">
        <v>64.790125382427107</v>
      </c>
      <c r="Y64">
        <v>0</v>
      </c>
      <c r="Z64">
        <v>2.89872</v>
      </c>
      <c r="AA64">
        <v>0</v>
      </c>
      <c r="AB64">
        <v>5.7842815680000008</v>
      </c>
      <c r="AC64">
        <v>4.2505073280000003</v>
      </c>
      <c r="AD64">
        <v>12.009792240000001</v>
      </c>
      <c r="AE64">
        <v>21.712535395200003</v>
      </c>
      <c r="AF64">
        <v>6.1515000000000013</v>
      </c>
      <c r="AG64">
        <v>25.689714719999998</v>
      </c>
      <c r="AH64">
        <v>67.171467599999986</v>
      </c>
      <c r="AI64">
        <v>0</v>
      </c>
      <c r="AJ64">
        <v>0</v>
      </c>
      <c r="AK64">
        <v>22.073040000000006</v>
      </c>
      <c r="AL64">
        <v>62.416799999999988</v>
      </c>
      <c r="AM64">
        <v>0</v>
      </c>
      <c r="AN64">
        <v>0</v>
      </c>
      <c r="AO64">
        <v>11.362982400000002</v>
      </c>
      <c r="AP64">
        <v>4.1633524800000004</v>
      </c>
      <c r="AQ64">
        <v>20.524900000000002</v>
      </c>
      <c r="AR64">
        <v>16.970688000000003</v>
      </c>
      <c r="AS64">
        <v>13.588672319999999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28.482859301998804</v>
      </c>
      <c r="BB64">
        <f t="shared" si="0"/>
        <v>908.45328623972262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160.78640343573548</v>
      </c>
      <c r="L65">
        <v>126.97075401632745</v>
      </c>
      <c r="M65">
        <v>31.890582959641257</v>
      </c>
      <c r="N65">
        <v>51.878874530690645</v>
      </c>
      <c r="O65">
        <v>73.285625156367274</v>
      </c>
      <c r="P65">
        <v>24.596794234592451</v>
      </c>
      <c r="Q65">
        <v>9.5842931442080364</v>
      </c>
      <c r="R65">
        <v>18.616576763990267</v>
      </c>
      <c r="S65">
        <v>11.591431184056271</v>
      </c>
      <c r="T65">
        <v>0</v>
      </c>
      <c r="U65">
        <v>46.887577487765085</v>
      </c>
      <c r="V65">
        <v>9.09644776119403</v>
      </c>
      <c r="W65">
        <v>10.191705433526012</v>
      </c>
      <c r="X65">
        <v>64.790125382427107</v>
      </c>
      <c r="Y65">
        <v>0</v>
      </c>
      <c r="Z65">
        <v>2.89872</v>
      </c>
      <c r="AA65">
        <v>0</v>
      </c>
      <c r="AB65">
        <v>5.7842815680000008</v>
      </c>
      <c r="AC65">
        <v>4.2505073280000003</v>
      </c>
      <c r="AD65">
        <v>12.009792240000001</v>
      </c>
      <c r="AE65">
        <v>21.712535395200003</v>
      </c>
      <c r="AF65">
        <v>6.1515000000000013</v>
      </c>
      <c r="AG65">
        <v>25.689714719999998</v>
      </c>
      <c r="AH65">
        <v>67.171467599999986</v>
      </c>
      <c r="AI65">
        <v>0</v>
      </c>
      <c r="AJ65">
        <v>0</v>
      </c>
      <c r="AK65">
        <v>22.073040000000006</v>
      </c>
      <c r="AL65">
        <v>59.209269999999989</v>
      </c>
      <c r="AM65">
        <v>0</v>
      </c>
      <c r="AN65">
        <v>0</v>
      </c>
      <c r="AO65">
        <v>11.362982400000002</v>
      </c>
      <c r="AP65">
        <v>4.1633524800000004</v>
      </c>
      <c r="AQ65">
        <v>20.524900000000002</v>
      </c>
      <c r="AR65">
        <v>20.607264000000004</v>
      </c>
      <c r="AS65">
        <v>13.588672319999999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28.495902121348905</v>
      </c>
      <c r="BB65">
        <f t="shared" si="0"/>
        <v>908.86928942037252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160.78640343573548</v>
      </c>
      <c r="L66">
        <v>126.97075401632745</v>
      </c>
      <c r="M66">
        <v>31.890582959641257</v>
      </c>
      <c r="N66">
        <v>51.878874530690645</v>
      </c>
      <c r="O66">
        <v>73.285625156367274</v>
      </c>
      <c r="P66">
        <v>24.596794234592451</v>
      </c>
      <c r="Q66">
        <v>9.5842931442080364</v>
      </c>
      <c r="R66">
        <v>18.616576763990267</v>
      </c>
      <c r="S66">
        <v>11.591431184056271</v>
      </c>
      <c r="T66">
        <v>0</v>
      </c>
      <c r="U66">
        <v>46.887577487765085</v>
      </c>
      <c r="V66">
        <v>9.09644776119403</v>
      </c>
      <c r="W66">
        <v>10.191705433526012</v>
      </c>
      <c r="X66">
        <v>64.790125382427107</v>
      </c>
      <c r="Y66">
        <v>0</v>
      </c>
      <c r="Z66">
        <v>2.89872</v>
      </c>
      <c r="AA66">
        <v>0</v>
      </c>
      <c r="AB66">
        <v>5.7842815680000008</v>
      </c>
      <c r="AC66">
        <v>4.2505073280000003</v>
      </c>
      <c r="AD66">
        <v>12.009792240000001</v>
      </c>
      <c r="AE66">
        <v>21.712535395200003</v>
      </c>
      <c r="AF66">
        <v>6.1515000000000013</v>
      </c>
      <c r="AG66">
        <v>25.689714719999998</v>
      </c>
      <c r="AH66">
        <v>67.171467599999986</v>
      </c>
      <c r="AI66">
        <v>0</v>
      </c>
      <c r="AJ66">
        <v>0</v>
      </c>
      <c r="AK66">
        <v>22.073040000000006</v>
      </c>
      <c r="AL66">
        <v>59.209269999999989</v>
      </c>
      <c r="AM66">
        <v>0</v>
      </c>
      <c r="AN66">
        <v>0</v>
      </c>
      <c r="AO66">
        <v>11.362982400000002</v>
      </c>
      <c r="AP66">
        <v>4.1633524800000004</v>
      </c>
      <c r="AQ66">
        <v>20.524900000000002</v>
      </c>
      <c r="AR66">
        <v>20.607264000000004</v>
      </c>
      <c r="AS66">
        <v>13.588672319999999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28.495902121348905</v>
      </c>
      <c r="BB66">
        <f t="shared" si="0"/>
        <v>908.86928942037252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160.78640343573548</v>
      </c>
      <c r="L67">
        <v>126.97075401632745</v>
      </c>
      <c r="M67">
        <v>31.890582959641257</v>
      </c>
      <c r="N67">
        <v>51.878874530690645</v>
      </c>
      <c r="O67">
        <v>73.285625156367274</v>
      </c>
      <c r="P67">
        <v>24.596794234592451</v>
      </c>
      <c r="Q67">
        <v>9.5842931442080364</v>
      </c>
      <c r="R67">
        <v>18.616576763990267</v>
      </c>
      <c r="S67">
        <v>11.591431184056271</v>
      </c>
      <c r="T67">
        <v>0</v>
      </c>
      <c r="U67">
        <v>49.391012140733395</v>
      </c>
      <c r="V67">
        <v>9.09644776119403</v>
      </c>
      <c r="W67">
        <v>10.191705433526012</v>
      </c>
      <c r="X67">
        <v>64.790125382427107</v>
      </c>
      <c r="Y67">
        <v>0</v>
      </c>
      <c r="Z67">
        <v>2.89872</v>
      </c>
      <c r="AA67">
        <v>0</v>
      </c>
      <c r="AB67">
        <v>5.7842815680000008</v>
      </c>
      <c r="AC67">
        <v>4.2505073280000003</v>
      </c>
      <c r="AD67">
        <v>8.122564800000001</v>
      </c>
      <c r="AE67">
        <v>21.712535395200003</v>
      </c>
      <c r="AF67">
        <v>12.303000000000003</v>
      </c>
      <c r="AG67">
        <v>25.689714719999998</v>
      </c>
      <c r="AH67">
        <v>67.171467599999986</v>
      </c>
      <c r="AI67">
        <v>0</v>
      </c>
      <c r="AJ67">
        <v>0</v>
      </c>
      <c r="AK67">
        <v>22.073040000000006</v>
      </c>
      <c r="AL67">
        <v>59.209269999999989</v>
      </c>
      <c r="AM67">
        <v>0</v>
      </c>
      <c r="AN67">
        <v>0</v>
      </c>
      <c r="AO67">
        <v>11.362982400000002</v>
      </c>
      <c r="AP67">
        <v>4.1633524800000004</v>
      </c>
      <c r="AQ67">
        <v>21.74766</v>
      </c>
      <c r="AR67">
        <v>22.546771200000002</v>
      </c>
      <c r="AS67">
        <v>12.99786048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28.719012507346065</v>
      </c>
      <c r="BB67">
        <f t="shared" si="0"/>
        <v>915.98534160734346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160.78640343573548</v>
      </c>
      <c r="L68">
        <v>126.97075401632745</v>
      </c>
      <c r="M68">
        <v>31.890582959641257</v>
      </c>
      <c r="N68">
        <v>51.878874530690645</v>
      </c>
      <c r="O68">
        <v>73.285625156367274</v>
      </c>
      <c r="P68">
        <v>24.596794234592451</v>
      </c>
      <c r="Q68">
        <v>9.5842931442080364</v>
      </c>
      <c r="R68">
        <v>18.616576763990267</v>
      </c>
      <c r="S68">
        <v>11.591431184056271</v>
      </c>
      <c r="T68">
        <v>0</v>
      </c>
      <c r="U68">
        <v>50.557297812471631</v>
      </c>
      <c r="V68">
        <v>9.09644776119403</v>
      </c>
      <c r="W68">
        <v>10.191705433526012</v>
      </c>
      <c r="X68">
        <v>64.790125382427107</v>
      </c>
      <c r="Y68">
        <v>0</v>
      </c>
      <c r="Z68">
        <v>2.89872</v>
      </c>
      <c r="AA68">
        <v>0</v>
      </c>
      <c r="AB68">
        <v>5.7842815680000008</v>
      </c>
      <c r="AC68">
        <v>4.2505073280000003</v>
      </c>
      <c r="AD68">
        <v>8.122564800000001</v>
      </c>
      <c r="AE68">
        <v>21.712535395200003</v>
      </c>
      <c r="AF68">
        <v>12.303000000000003</v>
      </c>
      <c r="AG68">
        <v>25.689714719999998</v>
      </c>
      <c r="AH68">
        <v>67.171467599999986</v>
      </c>
      <c r="AI68">
        <v>0</v>
      </c>
      <c r="AJ68">
        <v>0</v>
      </c>
      <c r="AK68">
        <v>22.073040000000006</v>
      </c>
      <c r="AL68">
        <v>59.209269999999989</v>
      </c>
      <c r="AM68">
        <v>0</v>
      </c>
      <c r="AN68">
        <v>0</v>
      </c>
      <c r="AO68">
        <v>11.362982400000002</v>
      </c>
      <c r="AP68">
        <v>4.1633524800000004</v>
      </c>
      <c r="AQ68">
        <v>22.708400000000001</v>
      </c>
      <c r="AR68">
        <v>22.546771200000002</v>
      </c>
      <c r="AS68">
        <v>12.99786048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28.783673810497064</v>
      </c>
      <c r="BB68">
        <f t="shared" ref="BB68:BB99" si="1">SUM(B68:AZ68)-BA68</f>
        <v>918.04770597593074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160.78640343573548</v>
      </c>
      <c r="L69">
        <v>126.97075401632745</v>
      </c>
      <c r="M69">
        <v>31.890582959641257</v>
      </c>
      <c r="N69">
        <v>51.878874530690645</v>
      </c>
      <c r="O69">
        <v>73.285625156367274</v>
      </c>
      <c r="P69">
        <v>24.596794234592451</v>
      </c>
      <c r="Q69">
        <v>9.5842931442080364</v>
      </c>
      <c r="R69">
        <v>18.616576763990267</v>
      </c>
      <c r="S69">
        <v>11.591431184056271</v>
      </c>
      <c r="T69">
        <v>0</v>
      </c>
      <c r="U69">
        <v>51.763026420781991</v>
      </c>
      <c r="V69">
        <v>9.09644776119403</v>
      </c>
      <c r="W69">
        <v>10.191705433526012</v>
      </c>
      <c r="X69">
        <v>64.790125382427107</v>
      </c>
      <c r="Y69">
        <v>0</v>
      </c>
      <c r="Z69">
        <v>2.89872</v>
      </c>
      <c r="AA69">
        <v>1.3878720000000002</v>
      </c>
      <c r="AB69">
        <v>5.7842815680000008</v>
      </c>
      <c r="AC69">
        <v>4.2505073280000003</v>
      </c>
      <c r="AD69">
        <v>8.122564800000001</v>
      </c>
      <c r="AE69">
        <v>21.712535395200003</v>
      </c>
      <c r="AF69">
        <v>12.303000000000003</v>
      </c>
      <c r="AG69">
        <v>25.689714719999998</v>
      </c>
      <c r="AH69">
        <v>67.171467599999986</v>
      </c>
      <c r="AI69">
        <v>0</v>
      </c>
      <c r="AJ69">
        <v>0</v>
      </c>
      <c r="AK69">
        <v>22.073040000000006</v>
      </c>
      <c r="AL69">
        <v>59.209269999999989</v>
      </c>
      <c r="AM69">
        <v>2.3184297714285718</v>
      </c>
      <c r="AN69">
        <v>0</v>
      </c>
      <c r="AO69">
        <v>11.362982400000002</v>
      </c>
      <c r="AP69">
        <v>4.1633524800000004</v>
      </c>
      <c r="AQ69">
        <v>22.708400000000001</v>
      </c>
      <c r="AR69">
        <v>16.970688000000003</v>
      </c>
      <c r="AS69">
        <v>12.99786048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28.763486836659553</v>
      </c>
      <c r="BB69">
        <f t="shared" si="1"/>
        <v>917.40384012950722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160.78640343573548</v>
      </c>
      <c r="L70">
        <v>126.97075401632745</v>
      </c>
      <c r="M70">
        <v>31.890582959641257</v>
      </c>
      <c r="N70">
        <v>51.878874530690645</v>
      </c>
      <c r="O70">
        <v>73.285625156367274</v>
      </c>
      <c r="P70">
        <v>24.596794234592451</v>
      </c>
      <c r="Q70">
        <v>9.5842931442080364</v>
      </c>
      <c r="R70">
        <v>18.616576763990267</v>
      </c>
      <c r="S70">
        <v>11.591431184056271</v>
      </c>
      <c r="T70">
        <v>0</v>
      </c>
      <c r="U70">
        <v>51.763026420781991</v>
      </c>
      <c r="V70">
        <v>9.09644776119403</v>
      </c>
      <c r="W70">
        <v>10.191705433526012</v>
      </c>
      <c r="X70">
        <v>64.790125382427107</v>
      </c>
      <c r="Y70">
        <v>0</v>
      </c>
      <c r="Z70">
        <v>2.89872</v>
      </c>
      <c r="AA70">
        <v>6.1760304000000001</v>
      </c>
      <c r="AB70">
        <v>5.7842815680000008</v>
      </c>
      <c r="AC70">
        <v>4.2505073280000003</v>
      </c>
      <c r="AD70">
        <v>8.122564800000001</v>
      </c>
      <c r="AE70">
        <v>21.712535395200003</v>
      </c>
      <c r="AF70">
        <v>12.303000000000003</v>
      </c>
      <c r="AG70">
        <v>25.689714719999998</v>
      </c>
      <c r="AH70">
        <v>67.171467599999986</v>
      </c>
      <c r="AI70">
        <v>0</v>
      </c>
      <c r="AJ70">
        <v>0</v>
      </c>
      <c r="AK70">
        <v>22.073040000000006</v>
      </c>
      <c r="AL70">
        <v>59.209269999999989</v>
      </c>
      <c r="AM70">
        <v>2.3184297714285718</v>
      </c>
      <c r="AN70">
        <v>0</v>
      </c>
      <c r="AO70">
        <v>11.362982400000002</v>
      </c>
      <c r="AP70">
        <v>4.1633524800000004</v>
      </c>
      <c r="AQ70">
        <v>22.708400000000001</v>
      </c>
      <c r="AR70">
        <v>16.970688000000003</v>
      </c>
      <c r="AS70">
        <v>12.99786048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28.90904693985955</v>
      </c>
      <c r="BB70">
        <f t="shared" si="1"/>
        <v>922.04643842630719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160.78640343573548</v>
      </c>
      <c r="L71">
        <v>126.97075401632745</v>
      </c>
      <c r="M71">
        <v>31.890582959641257</v>
      </c>
      <c r="N71">
        <v>51.878874530690645</v>
      </c>
      <c r="O71">
        <v>73.285625156367274</v>
      </c>
      <c r="P71">
        <v>24.596794234592451</v>
      </c>
      <c r="Q71">
        <v>9.5842931442080364</v>
      </c>
      <c r="R71">
        <v>18.616576763990267</v>
      </c>
      <c r="S71">
        <v>11.591431184056271</v>
      </c>
      <c r="T71">
        <v>0</v>
      </c>
      <c r="U71">
        <v>51.763026420781991</v>
      </c>
      <c r="V71">
        <v>9.09644776119403</v>
      </c>
      <c r="W71">
        <v>11.204566572237962</v>
      </c>
      <c r="X71">
        <v>64.790125382427107</v>
      </c>
      <c r="Y71">
        <v>0</v>
      </c>
      <c r="Z71">
        <v>2.89872</v>
      </c>
      <c r="AA71">
        <v>12.317364000000003</v>
      </c>
      <c r="AB71">
        <v>5.7842815680000008</v>
      </c>
      <c r="AC71">
        <v>4.2505073280000003</v>
      </c>
      <c r="AD71">
        <v>8.122564800000001</v>
      </c>
      <c r="AE71">
        <v>21.712535395200003</v>
      </c>
      <c r="AF71">
        <v>12.303000000000003</v>
      </c>
      <c r="AG71">
        <v>25.689714719999998</v>
      </c>
      <c r="AH71">
        <v>67.171467599999986</v>
      </c>
      <c r="AI71">
        <v>0</v>
      </c>
      <c r="AJ71">
        <v>0</v>
      </c>
      <c r="AK71">
        <v>22.073040000000006</v>
      </c>
      <c r="AL71">
        <v>59.209269999999989</v>
      </c>
      <c r="AM71">
        <v>4.6368595428571435</v>
      </c>
      <c r="AN71">
        <v>0</v>
      </c>
      <c r="AO71">
        <v>11.362982400000002</v>
      </c>
      <c r="AP71">
        <v>4.1633524800000004</v>
      </c>
      <c r="AQ71">
        <v>30.787350000000004</v>
      </c>
      <c r="AR71">
        <v>20.607264000000004</v>
      </c>
      <c r="AS71">
        <v>12.99786048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29.553166866574422</v>
      </c>
      <c r="BB71">
        <f t="shared" si="1"/>
        <v>942.5904690097326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160.78640343573548</v>
      </c>
      <c r="L72">
        <v>126.97075401632745</v>
      </c>
      <c r="M72">
        <v>31.890582959641257</v>
      </c>
      <c r="N72">
        <v>51.878874530690645</v>
      </c>
      <c r="O72">
        <v>73.285625156367274</v>
      </c>
      <c r="P72">
        <v>24.596794234592451</v>
      </c>
      <c r="Q72">
        <v>9.5842931442080364</v>
      </c>
      <c r="R72">
        <v>18.616576763990267</v>
      </c>
      <c r="S72">
        <v>11.591431184056271</v>
      </c>
      <c r="T72">
        <v>0</v>
      </c>
      <c r="U72">
        <v>51.763026420781991</v>
      </c>
      <c r="V72">
        <v>9.09644776119403</v>
      </c>
      <c r="W72">
        <v>11.204566572237962</v>
      </c>
      <c r="X72">
        <v>64.790125382427107</v>
      </c>
      <c r="Y72">
        <v>0</v>
      </c>
      <c r="Z72">
        <v>2.89872</v>
      </c>
      <c r="AA72">
        <v>12.317364000000003</v>
      </c>
      <c r="AB72">
        <v>5.7842815680000008</v>
      </c>
      <c r="AC72">
        <v>4.2505073280000003</v>
      </c>
      <c r="AD72">
        <v>8.122564800000001</v>
      </c>
      <c r="AE72">
        <v>21.712535395200003</v>
      </c>
      <c r="AF72">
        <v>12.303000000000003</v>
      </c>
      <c r="AG72">
        <v>25.689714719999998</v>
      </c>
      <c r="AH72">
        <v>67.171467599999986</v>
      </c>
      <c r="AI72">
        <v>0</v>
      </c>
      <c r="AJ72">
        <v>0</v>
      </c>
      <c r="AK72">
        <v>22.073040000000006</v>
      </c>
      <c r="AL72">
        <v>59.209269999999989</v>
      </c>
      <c r="AM72">
        <v>4.6368595428571435</v>
      </c>
      <c r="AN72">
        <v>0</v>
      </c>
      <c r="AO72">
        <v>11.362982400000002</v>
      </c>
      <c r="AP72">
        <v>4.1633524800000004</v>
      </c>
      <c r="AQ72">
        <v>32.315800000000003</v>
      </c>
      <c r="AR72">
        <v>20.607264000000004</v>
      </c>
      <c r="AS72">
        <v>12.99786048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29.599631746574424</v>
      </c>
      <c r="BB72">
        <f t="shared" si="1"/>
        <v>944.07245412973259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160.78640343573548</v>
      </c>
      <c r="L73">
        <v>126.97075401632745</v>
      </c>
      <c r="M73">
        <v>31.890582959641257</v>
      </c>
      <c r="N73">
        <v>51.878874530690645</v>
      </c>
      <c r="O73">
        <v>73.285625156367274</v>
      </c>
      <c r="P73">
        <v>24.596794234592451</v>
      </c>
      <c r="Q73">
        <v>9.5842931442080364</v>
      </c>
      <c r="R73">
        <v>18.616576763990267</v>
      </c>
      <c r="S73">
        <v>11.591431184056271</v>
      </c>
      <c r="T73">
        <v>0</v>
      </c>
      <c r="U73">
        <v>51.763026420781991</v>
      </c>
      <c r="V73">
        <v>9.09644776119403</v>
      </c>
      <c r="W73">
        <v>10.191705433526012</v>
      </c>
      <c r="X73">
        <v>64.790125382427107</v>
      </c>
      <c r="Y73">
        <v>0</v>
      </c>
      <c r="Z73">
        <v>2.89872</v>
      </c>
      <c r="AA73">
        <v>12.317364000000003</v>
      </c>
      <c r="AB73">
        <v>5.7842815680000008</v>
      </c>
      <c r="AC73">
        <v>4.2505073280000003</v>
      </c>
      <c r="AD73">
        <v>8.122564800000001</v>
      </c>
      <c r="AE73">
        <v>21.712535395200003</v>
      </c>
      <c r="AF73">
        <v>12.303000000000003</v>
      </c>
      <c r="AG73">
        <v>25.689714719999998</v>
      </c>
      <c r="AH73">
        <v>67.171467599999986</v>
      </c>
      <c r="AI73">
        <v>0</v>
      </c>
      <c r="AJ73">
        <v>0</v>
      </c>
      <c r="AK73">
        <v>22.073040000000006</v>
      </c>
      <c r="AL73">
        <v>59.209269999999989</v>
      </c>
      <c r="AM73">
        <v>6.9552893142857153</v>
      </c>
      <c r="AN73">
        <v>0</v>
      </c>
      <c r="AO73">
        <v>10.975607999999999</v>
      </c>
      <c r="AP73">
        <v>4.1633524800000004</v>
      </c>
      <c r="AQ73">
        <v>32.315800000000003</v>
      </c>
      <c r="AR73">
        <v>20.607264000000004</v>
      </c>
      <c r="AS73">
        <v>12.99786048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29.627544636799243</v>
      </c>
      <c r="BB73">
        <f t="shared" si="1"/>
        <v>944.96273547222461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160.78640343573548</v>
      </c>
      <c r="L74">
        <v>126.97075401632745</v>
      </c>
      <c r="M74">
        <v>31.890582959641257</v>
      </c>
      <c r="N74">
        <v>51.878874530690645</v>
      </c>
      <c r="O74">
        <v>73.285625156367274</v>
      </c>
      <c r="P74">
        <v>24.596794234592451</v>
      </c>
      <c r="Q74">
        <v>9.5842931442080364</v>
      </c>
      <c r="R74">
        <v>18.616576763990267</v>
      </c>
      <c r="S74">
        <v>11.591431184056271</v>
      </c>
      <c r="T74">
        <v>0</v>
      </c>
      <c r="U74">
        <v>51.763026420781991</v>
      </c>
      <c r="V74">
        <v>9.09644776119403</v>
      </c>
      <c r="W74">
        <v>10.191705433526012</v>
      </c>
      <c r="X74">
        <v>64.790125382427107</v>
      </c>
      <c r="Y74">
        <v>0</v>
      </c>
      <c r="Z74">
        <v>2.89872</v>
      </c>
      <c r="AA74">
        <v>12.317364000000003</v>
      </c>
      <c r="AB74">
        <v>5.7842815680000008</v>
      </c>
      <c r="AC74">
        <v>4.2505073280000003</v>
      </c>
      <c r="AD74">
        <v>8.122564800000001</v>
      </c>
      <c r="AE74">
        <v>21.712535395200003</v>
      </c>
      <c r="AF74">
        <v>12.303000000000003</v>
      </c>
      <c r="AG74">
        <v>25.689714719999998</v>
      </c>
      <c r="AH74">
        <v>67.171467599999986</v>
      </c>
      <c r="AI74">
        <v>0</v>
      </c>
      <c r="AJ74">
        <v>0</v>
      </c>
      <c r="AK74">
        <v>22.073040000000006</v>
      </c>
      <c r="AL74">
        <v>59.209269999999989</v>
      </c>
      <c r="AM74">
        <v>6.9552893142857153</v>
      </c>
      <c r="AN74">
        <v>0</v>
      </c>
      <c r="AO74">
        <v>10.975607999999999</v>
      </c>
      <c r="AP74">
        <v>4.1633524800000004</v>
      </c>
      <c r="AQ74">
        <v>32.315800000000003</v>
      </c>
      <c r="AR74">
        <v>20.607264000000004</v>
      </c>
      <c r="AS74">
        <v>12.99786048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29.627544636799243</v>
      </c>
      <c r="BB74">
        <f t="shared" si="1"/>
        <v>944.96273547222461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160.78640343573548</v>
      </c>
      <c r="L75">
        <v>126.97075401632745</v>
      </c>
      <c r="M75">
        <v>31.890582959641257</v>
      </c>
      <c r="N75">
        <v>51.878874530690645</v>
      </c>
      <c r="O75">
        <v>73.285625156367274</v>
      </c>
      <c r="P75">
        <v>24.596794234592451</v>
      </c>
      <c r="Q75">
        <v>9.5842931442080364</v>
      </c>
      <c r="R75">
        <v>18.616576763990267</v>
      </c>
      <c r="S75">
        <v>11.591431184056271</v>
      </c>
      <c r="T75">
        <v>0</v>
      </c>
      <c r="U75">
        <v>51.763026420781991</v>
      </c>
      <c r="V75">
        <v>9.09644776119403</v>
      </c>
      <c r="W75">
        <v>10.191705433526012</v>
      </c>
      <c r="X75">
        <v>64.790125382427107</v>
      </c>
      <c r="Y75">
        <v>0</v>
      </c>
      <c r="Z75">
        <v>0.4831200000000001</v>
      </c>
      <c r="AA75">
        <v>14.433868800000001</v>
      </c>
      <c r="AB75">
        <v>5.7842815680000008</v>
      </c>
      <c r="AC75">
        <v>4.2505073280000003</v>
      </c>
      <c r="AD75">
        <v>16.071074640000003</v>
      </c>
      <c r="AE75">
        <v>21.712535395200003</v>
      </c>
      <c r="AF75">
        <v>12.303000000000003</v>
      </c>
      <c r="AG75">
        <v>25.689714719999998</v>
      </c>
      <c r="AH75">
        <v>67.171467599999986</v>
      </c>
      <c r="AI75">
        <v>0</v>
      </c>
      <c r="AJ75">
        <v>0</v>
      </c>
      <c r="AK75">
        <v>22.073040000000006</v>
      </c>
      <c r="AL75">
        <v>59.209269999999989</v>
      </c>
      <c r="AM75">
        <v>6.9552893142857153</v>
      </c>
      <c r="AN75">
        <v>0</v>
      </c>
      <c r="AO75">
        <v>10.975607999999999</v>
      </c>
      <c r="AP75">
        <v>4.1633524800000004</v>
      </c>
      <c r="AQ75">
        <v>42.22889</v>
      </c>
      <c r="AR75">
        <v>22.546771200000002</v>
      </c>
      <c r="AS75">
        <v>12.99786048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30.220405484329405</v>
      </c>
      <c r="BB75">
        <f t="shared" si="1"/>
        <v>963.87188646469451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160.78640343573548</v>
      </c>
      <c r="L76">
        <v>126.97075401632745</v>
      </c>
      <c r="M76">
        <v>31.890582959641257</v>
      </c>
      <c r="N76">
        <v>51.878874530690645</v>
      </c>
      <c r="O76">
        <v>73.285625156367274</v>
      </c>
      <c r="P76">
        <v>24.596794234592451</v>
      </c>
      <c r="Q76">
        <v>9.5842931442080364</v>
      </c>
      <c r="R76">
        <v>18.616576763990267</v>
      </c>
      <c r="S76">
        <v>11.591431184056271</v>
      </c>
      <c r="T76">
        <v>0</v>
      </c>
      <c r="U76">
        <v>51.763026420781991</v>
      </c>
      <c r="V76">
        <v>9.09644776119403</v>
      </c>
      <c r="W76">
        <v>10.191705433526012</v>
      </c>
      <c r="X76">
        <v>64.790125382427107</v>
      </c>
      <c r="Y76">
        <v>0</v>
      </c>
      <c r="Z76">
        <v>0.4831200000000001</v>
      </c>
      <c r="AA76">
        <v>18.511436736</v>
      </c>
      <c r="AB76">
        <v>5.7842815680000008</v>
      </c>
      <c r="AC76">
        <v>4.2505073280000003</v>
      </c>
      <c r="AD76">
        <v>16.071074640000003</v>
      </c>
      <c r="AE76">
        <v>21.712535395200003</v>
      </c>
      <c r="AF76">
        <v>12.303000000000003</v>
      </c>
      <c r="AG76">
        <v>25.689714719999998</v>
      </c>
      <c r="AH76">
        <v>67.171467599999986</v>
      </c>
      <c r="AI76">
        <v>1.1182031999999997</v>
      </c>
      <c r="AJ76">
        <v>0</v>
      </c>
      <c r="AK76">
        <v>22.073040000000006</v>
      </c>
      <c r="AL76">
        <v>59.209269999999989</v>
      </c>
      <c r="AM76">
        <v>6.9552893142857153</v>
      </c>
      <c r="AN76">
        <v>0</v>
      </c>
      <c r="AO76">
        <v>10.975607999999999</v>
      </c>
      <c r="AP76">
        <v>4.1633524800000004</v>
      </c>
      <c r="AQ76">
        <v>42.22889</v>
      </c>
      <c r="AR76">
        <v>20.607264000000004</v>
      </c>
      <c r="AS76">
        <v>12.99786048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30.319395893929403</v>
      </c>
      <c r="BB76">
        <f t="shared" si="1"/>
        <v>967.0291599910945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160.78640343573548</v>
      </c>
      <c r="L77">
        <v>126.97075401632745</v>
      </c>
      <c r="M77">
        <v>31.890582959641257</v>
      </c>
      <c r="N77">
        <v>51.878874530690645</v>
      </c>
      <c r="O77">
        <v>73.285625156367274</v>
      </c>
      <c r="P77">
        <v>24.596794234592451</v>
      </c>
      <c r="Q77">
        <v>9.5842931442080364</v>
      </c>
      <c r="R77">
        <v>18.616576763990267</v>
      </c>
      <c r="S77">
        <v>11.591431184056271</v>
      </c>
      <c r="T77">
        <v>0</v>
      </c>
      <c r="U77">
        <v>51.763026420781991</v>
      </c>
      <c r="V77">
        <v>9.09644776119403</v>
      </c>
      <c r="W77">
        <v>11.99673149546828</v>
      </c>
      <c r="X77">
        <v>64.790125382427107</v>
      </c>
      <c r="Y77">
        <v>0</v>
      </c>
      <c r="Z77">
        <v>2.89872</v>
      </c>
      <c r="AA77">
        <v>18.511436736</v>
      </c>
      <c r="AB77">
        <v>5.7842815680000008</v>
      </c>
      <c r="AC77">
        <v>4.2505073280000003</v>
      </c>
      <c r="AD77">
        <v>16.071074640000003</v>
      </c>
      <c r="AE77">
        <v>21.712535395200003</v>
      </c>
      <c r="AF77">
        <v>18.454499999999999</v>
      </c>
      <c r="AG77">
        <v>25.689714719999998</v>
      </c>
      <c r="AH77">
        <v>67.171467599999986</v>
      </c>
      <c r="AI77">
        <v>1.6773047999999999</v>
      </c>
      <c r="AJ77">
        <v>0</v>
      </c>
      <c r="AK77">
        <v>22.073040000000006</v>
      </c>
      <c r="AL77">
        <v>59.209269999999989</v>
      </c>
      <c r="AM77">
        <v>6.9552893142857153</v>
      </c>
      <c r="AN77">
        <v>0</v>
      </c>
      <c r="AO77">
        <v>10.975607999999999</v>
      </c>
      <c r="AP77">
        <v>4.1633524800000004</v>
      </c>
      <c r="AQ77">
        <v>42.22889</v>
      </c>
      <c r="AR77">
        <v>20.607264000000004</v>
      </c>
      <c r="AS77">
        <v>13.588672319999999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30.669666495323291</v>
      </c>
      <c r="BB77">
        <f t="shared" si="1"/>
        <v>978.20092889164266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160.78640343573548</v>
      </c>
      <c r="L78">
        <v>126.97075401632745</v>
      </c>
      <c r="M78">
        <v>31.890582959641257</v>
      </c>
      <c r="N78">
        <v>51.878874530690645</v>
      </c>
      <c r="O78">
        <v>73.285625156367274</v>
      </c>
      <c r="P78">
        <v>24.596794234592451</v>
      </c>
      <c r="Q78">
        <v>9.5842931442080364</v>
      </c>
      <c r="R78">
        <v>18.616576763990267</v>
      </c>
      <c r="S78">
        <v>11.591431184056271</v>
      </c>
      <c r="T78">
        <v>0</v>
      </c>
      <c r="U78">
        <v>51.763026420781991</v>
      </c>
      <c r="V78">
        <v>9.09644776119403</v>
      </c>
      <c r="W78">
        <v>12.79921274336283</v>
      </c>
      <c r="X78">
        <v>64.790125382427107</v>
      </c>
      <c r="Y78">
        <v>0</v>
      </c>
      <c r="Z78">
        <v>2.89872</v>
      </c>
      <c r="AA78">
        <v>18.511436736</v>
      </c>
      <c r="AB78">
        <v>5.7842815680000008</v>
      </c>
      <c r="AC78">
        <v>8.5010146560000006</v>
      </c>
      <c r="AD78">
        <v>16.071074640000003</v>
      </c>
      <c r="AE78">
        <v>21.712535395200003</v>
      </c>
      <c r="AF78">
        <v>18.454499999999999</v>
      </c>
      <c r="AG78">
        <v>25.689714719999998</v>
      </c>
      <c r="AH78">
        <v>67.171467599999986</v>
      </c>
      <c r="AI78">
        <v>4.4728127999999998</v>
      </c>
      <c r="AJ78">
        <v>0</v>
      </c>
      <c r="AK78">
        <v>22.073040000000006</v>
      </c>
      <c r="AL78">
        <v>59.209269999999989</v>
      </c>
      <c r="AM78">
        <v>6.9552893142857153</v>
      </c>
      <c r="AN78">
        <v>0</v>
      </c>
      <c r="AO78">
        <v>10.975607999999999</v>
      </c>
      <c r="AP78">
        <v>4.1633524800000004</v>
      </c>
      <c r="AQ78">
        <v>42.22889</v>
      </c>
      <c r="AR78">
        <v>20.607264000000004</v>
      </c>
      <c r="AS78">
        <v>13.588672319999999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30.90826090714247</v>
      </c>
      <c r="BB78">
        <f t="shared" si="1"/>
        <v>985.81083105571815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160.78640343573548</v>
      </c>
      <c r="L79">
        <v>126.97075401632745</v>
      </c>
      <c r="M79">
        <v>31.890582959641257</v>
      </c>
      <c r="N79">
        <v>51.878874530690645</v>
      </c>
      <c r="O79">
        <v>73.285625156367274</v>
      </c>
      <c r="P79">
        <v>24.596794234592451</v>
      </c>
      <c r="Q79">
        <v>9.5842931442080364</v>
      </c>
      <c r="R79">
        <v>18.616576763990267</v>
      </c>
      <c r="S79">
        <v>11.591431184056271</v>
      </c>
      <c r="T79">
        <v>0</v>
      </c>
      <c r="U79">
        <v>51.763026420781991</v>
      </c>
      <c r="V79">
        <v>9.09644776119403</v>
      </c>
      <c r="W79">
        <v>12.79921274336283</v>
      </c>
      <c r="X79">
        <v>64.790125382427107</v>
      </c>
      <c r="Y79">
        <v>0</v>
      </c>
      <c r="Z79">
        <v>8.6352868800000007</v>
      </c>
      <c r="AA79">
        <v>18.511436736</v>
      </c>
      <c r="AB79">
        <v>17.973425519999999</v>
      </c>
      <c r="AC79">
        <v>13.422654719999999</v>
      </c>
      <c r="AD79">
        <v>16.941349440000003</v>
      </c>
      <c r="AE79">
        <v>22.877840159999998</v>
      </c>
      <c r="AF79">
        <v>20.915099999999999</v>
      </c>
      <c r="AG79">
        <v>25.689714719999998</v>
      </c>
      <c r="AH79">
        <v>67.940924040000013</v>
      </c>
      <c r="AI79">
        <v>6.1501176000000006</v>
      </c>
      <c r="AJ79">
        <v>0</v>
      </c>
      <c r="AK79">
        <v>22.073040000000006</v>
      </c>
      <c r="AL79">
        <v>59.209269999999989</v>
      </c>
      <c r="AM79">
        <v>6.9552893142857153</v>
      </c>
      <c r="AN79">
        <v>0</v>
      </c>
      <c r="AO79">
        <v>10.975607999999999</v>
      </c>
      <c r="AP79">
        <v>4.1633524800000004</v>
      </c>
      <c r="AQ79">
        <v>43.145959999999995</v>
      </c>
      <c r="AR79">
        <v>19.395072000000003</v>
      </c>
      <c r="AS79">
        <v>12.99786048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31.78695380139493</v>
      </c>
      <c r="BB79">
        <f t="shared" si="1"/>
        <v>1013.8364960222655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160.78640343573548</v>
      </c>
      <c r="L80">
        <v>126.97075401632745</v>
      </c>
      <c r="M80">
        <v>31.890582959641257</v>
      </c>
      <c r="N80">
        <v>51.878874530690645</v>
      </c>
      <c r="O80">
        <v>73.285625156367274</v>
      </c>
      <c r="P80">
        <v>24.596794234592451</v>
      </c>
      <c r="Q80">
        <v>9.5842931442080364</v>
      </c>
      <c r="R80">
        <v>18.616576763990267</v>
      </c>
      <c r="S80">
        <v>11.591431184056271</v>
      </c>
      <c r="T80">
        <v>0</v>
      </c>
      <c r="U80">
        <v>51.763026420781991</v>
      </c>
      <c r="V80">
        <v>9.09644776119403</v>
      </c>
      <c r="W80">
        <v>12.79921274336283</v>
      </c>
      <c r="X80">
        <v>64.790125382427107</v>
      </c>
      <c r="Y80">
        <v>0</v>
      </c>
      <c r="Z80">
        <v>8.6352868800000007</v>
      </c>
      <c r="AA80">
        <v>18.511436736</v>
      </c>
      <c r="AB80">
        <v>17.973425519999999</v>
      </c>
      <c r="AC80">
        <v>13.422654719999999</v>
      </c>
      <c r="AD80">
        <v>16.941349440000003</v>
      </c>
      <c r="AE80">
        <v>22.877840159999998</v>
      </c>
      <c r="AF80">
        <v>20.915099999999999</v>
      </c>
      <c r="AG80">
        <v>25.689714719999998</v>
      </c>
      <c r="AH80">
        <v>67.940924040000013</v>
      </c>
      <c r="AI80">
        <v>28.73782224</v>
      </c>
      <c r="AJ80">
        <v>0</v>
      </c>
      <c r="AK80">
        <v>22.073040000000006</v>
      </c>
      <c r="AL80">
        <v>59.209269999999989</v>
      </c>
      <c r="AM80">
        <v>6.9552893142857153</v>
      </c>
      <c r="AN80">
        <v>0</v>
      </c>
      <c r="AO80">
        <v>10.975607999999999</v>
      </c>
      <c r="AP80">
        <v>4.1633524800000004</v>
      </c>
      <c r="AQ80">
        <v>43.145959999999995</v>
      </c>
      <c r="AR80">
        <v>19.395072000000003</v>
      </c>
      <c r="AS80">
        <v>12.99786048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32.473620162994933</v>
      </c>
      <c r="BB80">
        <f t="shared" si="1"/>
        <v>1035.7375343006656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160.78640343573548</v>
      </c>
      <c r="L81">
        <v>126.97075401632745</v>
      </c>
      <c r="M81">
        <v>31.890582959641257</v>
      </c>
      <c r="N81">
        <v>51.878874530690645</v>
      </c>
      <c r="O81">
        <v>73.285625156367274</v>
      </c>
      <c r="P81">
        <v>24.596794234592451</v>
      </c>
      <c r="Q81">
        <v>9.5842931442080364</v>
      </c>
      <c r="R81">
        <v>18.616576763990267</v>
      </c>
      <c r="S81">
        <v>11.591431184056271</v>
      </c>
      <c r="T81">
        <v>0</v>
      </c>
      <c r="U81">
        <v>51.763026420781991</v>
      </c>
      <c r="V81">
        <v>9.09644776119403</v>
      </c>
      <c r="W81">
        <v>13.601693204530312</v>
      </c>
      <c r="X81">
        <v>64.790125382427107</v>
      </c>
      <c r="Y81">
        <v>0</v>
      </c>
      <c r="Z81">
        <v>8.6352868800000007</v>
      </c>
      <c r="AA81">
        <v>18.511436736</v>
      </c>
      <c r="AB81">
        <v>17.973425519999999</v>
      </c>
      <c r="AC81">
        <v>13.422654719999999</v>
      </c>
      <c r="AD81">
        <v>16.941349440000003</v>
      </c>
      <c r="AE81">
        <v>22.877840159999998</v>
      </c>
      <c r="AF81">
        <v>20.915099999999999</v>
      </c>
      <c r="AG81">
        <v>25.689714719999998</v>
      </c>
      <c r="AH81">
        <v>67.940924040000013</v>
      </c>
      <c r="AI81">
        <v>28.73782224</v>
      </c>
      <c r="AJ81">
        <v>0</v>
      </c>
      <c r="AK81">
        <v>22.073040000000006</v>
      </c>
      <c r="AL81">
        <v>59.209269999999989</v>
      </c>
      <c r="AM81">
        <v>6.9552893142857153</v>
      </c>
      <c r="AN81">
        <v>0</v>
      </c>
      <c r="AO81">
        <v>10.975607999999999</v>
      </c>
      <c r="AP81">
        <v>4.1633524800000004</v>
      </c>
      <c r="AQ81">
        <v>43.145959999999995</v>
      </c>
      <c r="AR81">
        <v>16.970688000000003</v>
      </c>
      <c r="AS81">
        <v>12.99786048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32.424314559005992</v>
      </c>
      <c r="BB81">
        <f t="shared" si="1"/>
        <v>1034.1649363658221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160.78640343573548</v>
      </c>
      <c r="L82">
        <v>126.97075401632745</v>
      </c>
      <c r="M82">
        <v>31.890582959641257</v>
      </c>
      <c r="N82">
        <v>51.878874530690645</v>
      </c>
      <c r="O82">
        <v>73.285625156367274</v>
      </c>
      <c r="P82">
        <v>24.596794234592451</v>
      </c>
      <c r="Q82">
        <v>9.5842931442080364</v>
      </c>
      <c r="R82">
        <v>18.616576763990267</v>
      </c>
      <c r="S82">
        <v>11.591431184056271</v>
      </c>
      <c r="T82">
        <v>0</v>
      </c>
      <c r="U82">
        <v>51.763026420781991</v>
      </c>
      <c r="V82">
        <v>9.09644776119403</v>
      </c>
      <c r="W82">
        <v>13.601693204530312</v>
      </c>
      <c r="X82">
        <v>64.790125382427107</v>
      </c>
      <c r="Y82">
        <v>0</v>
      </c>
      <c r="Z82">
        <v>8.6352868800000007</v>
      </c>
      <c r="AA82">
        <v>18.511436736</v>
      </c>
      <c r="AB82">
        <v>17.973425519999999</v>
      </c>
      <c r="AC82">
        <v>13.422654719999999</v>
      </c>
      <c r="AD82">
        <v>16.941349440000003</v>
      </c>
      <c r="AE82">
        <v>22.877840159999998</v>
      </c>
      <c r="AF82">
        <v>20.915099999999999</v>
      </c>
      <c r="AG82">
        <v>25.689714719999998</v>
      </c>
      <c r="AH82">
        <v>67.940924040000013</v>
      </c>
      <c r="AI82">
        <v>28.73782224</v>
      </c>
      <c r="AJ82">
        <v>0</v>
      </c>
      <c r="AK82">
        <v>22.073040000000006</v>
      </c>
      <c r="AL82">
        <v>59.209269999999989</v>
      </c>
      <c r="AM82">
        <v>6.9552893142857153</v>
      </c>
      <c r="AN82">
        <v>0</v>
      </c>
      <c r="AO82">
        <v>10.975607999999999</v>
      </c>
      <c r="AP82">
        <v>4.1633524800000004</v>
      </c>
      <c r="AQ82">
        <v>43.145959999999995</v>
      </c>
      <c r="AR82">
        <v>16.970688000000003</v>
      </c>
      <c r="AS82">
        <v>12.99786048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32.424314559005992</v>
      </c>
      <c r="BB82">
        <f t="shared" si="1"/>
        <v>1034.1649363658221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160.78640343573548</v>
      </c>
      <c r="L83">
        <v>126.97075401632745</v>
      </c>
      <c r="M83">
        <v>31.890582959641257</v>
      </c>
      <c r="N83">
        <v>51.878874530690645</v>
      </c>
      <c r="O83">
        <v>73.285625156367274</v>
      </c>
      <c r="P83">
        <v>24.596794234592451</v>
      </c>
      <c r="Q83">
        <v>9.5842931442080364</v>
      </c>
      <c r="R83">
        <v>18.616576763990267</v>
      </c>
      <c r="S83">
        <v>11.591431184056271</v>
      </c>
      <c r="T83">
        <v>0</v>
      </c>
      <c r="U83">
        <v>51.763026420781991</v>
      </c>
      <c r="V83">
        <v>9.09644776119403</v>
      </c>
      <c r="W83">
        <v>14.660100432632879</v>
      </c>
      <c r="X83">
        <v>64.790125382427107</v>
      </c>
      <c r="Y83">
        <v>0</v>
      </c>
      <c r="Z83">
        <v>8.6352868800000007</v>
      </c>
      <c r="AA83">
        <v>18.511436736</v>
      </c>
      <c r="AB83">
        <v>17.973425519999999</v>
      </c>
      <c r="AC83">
        <v>13.422654719999999</v>
      </c>
      <c r="AD83">
        <v>16.941349440000003</v>
      </c>
      <c r="AE83">
        <v>22.877840159999998</v>
      </c>
      <c r="AF83">
        <v>20.915099999999999</v>
      </c>
      <c r="AG83">
        <v>25.689714719999998</v>
      </c>
      <c r="AH83">
        <v>67.940924040000013</v>
      </c>
      <c r="AI83">
        <v>28.73782224</v>
      </c>
      <c r="AJ83">
        <v>0</v>
      </c>
      <c r="AK83">
        <v>22.073040000000006</v>
      </c>
      <c r="AL83">
        <v>59.209269999999989</v>
      </c>
      <c r="AM83">
        <v>6.9552893142857153</v>
      </c>
      <c r="AN83">
        <v>0</v>
      </c>
      <c r="AO83">
        <v>10.975607999999999</v>
      </c>
      <c r="AP83">
        <v>4.5009215999999999</v>
      </c>
      <c r="AQ83">
        <v>43.145959999999995</v>
      </c>
      <c r="AR83">
        <v>17.455564800000001</v>
      </c>
      <c r="AS83">
        <v>12.99786048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32.481492389265561</v>
      </c>
      <c r="BB83">
        <f t="shared" si="1"/>
        <v>1035.9886116836651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160.78640343573548</v>
      </c>
      <c r="L84">
        <v>126.97075401632745</v>
      </c>
      <c r="M84">
        <v>31.890582959641257</v>
      </c>
      <c r="N84">
        <v>51.878874530690645</v>
      </c>
      <c r="O84">
        <v>73.285625156367274</v>
      </c>
      <c r="P84">
        <v>24.596794234592451</v>
      </c>
      <c r="Q84">
        <v>9.5842931442080364</v>
      </c>
      <c r="R84">
        <v>18.616576763990267</v>
      </c>
      <c r="S84">
        <v>11.591431184056271</v>
      </c>
      <c r="T84">
        <v>0</v>
      </c>
      <c r="U84">
        <v>51.763026420781991</v>
      </c>
      <c r="V84">
        <v>9.09644776119403</v>
      </c>
      <c r="W84">
        <v>14.660100432632879</v>
      </c>
      <c r="X84">
        <v>64.790125382427107</v>
      </c>
      <c r="Y84">
        <v>0</v>
      </c>
      <c r="Z84">
        <v>8.6352868800000007</v>
      </c>
      <c r="AA84">
        <v>18.511436736</v>
      </c>
      <c r="AB84">
        <v>17.973425519999999</v>
      </c>
      <c r="AC84">
        <v>13.422654719999999</v>
      </c>
      <c r="AD84">
        <v>16.941349440000003</v>
      </c>
      <c r="AE84">
        <v>22.877840159999998</v>
      </c>
      <c r="AF84">
        <v>20.915099999999999</v>
      </c>
      <c r="AG84">
        <v>25.689714719999998</v>
      </c>
      <c r="AH84">
        <v>67.940924040000013</v>
      </c>
      <c r="AI84">
        <v>28.73782224</v>
      </c>
      <c r="AJ84">
        <v>0</v>
      </c>
      <c r="AK84">
        <v>22.073040000000006</v>
      </c>
      <c r="AL84">
        <v>59.209269999999989</v>
      </c>
      <c r="AM84">
        <v>6.9552893142857153</v>
      </c>
      <c r="AN84">
        <v>0</v>
      </c>
      <c r="AO84">
        <v>10.975607999999999</v>
      </c>
      <c r="AP84">
        <v>5.0635367999999996</v>
      </c>
      <c r="AQ84">
        <v>43.145959999999995</v>
      </c>
      <c r="AR84">
        <v>17.455564800000001</v>
      </c>
      <c r="AS84">
        <v>12.99786048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32.498596154865567</v>
      </c>
      <c r="BB84">
        <f t="shared" si="1"/>
        <v>1036.5341231180653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160.78640343573548</v>
      </c>
      <c r="L85">
        <v>126.97075401632745</v>
      </c>
      <c r="M85">
        <v>31.890582959641257</v>
      </c>
      <c r="N85">
        <v>51.878874530690645</v>
      </c>
      <c r="O85">
        <v>73.285625156367274</v>
      </c>
      <c r="P85">
        <v>24.596794234592451</v>
      </c>
      <c r="Q85">
        <v>9.5842931442080364</v>
      </c>
      <c r="R85">
        <v>18.616576763990267</v>
      </c>
      <c r="S85">
        <v>11.591431184056271</v>
      </c>
      <c r="T85">
        <v>0</v>
      </c>
      <c r="U85">
        <v>51.763026420781991</v>
      </c>
      <c r="V85">
        <v>9.09644776119403</v>
      </c>
      <c r="W85">
        <v>13.329670516304347</v>
      </c>
      <c r="X85">
        <v>64.790125382427107</v>
      </c>
      <c r="Y85">
        <v>0</v>
      </c>
      <c r="Z85">
        <v>8.6352868800000007</v>
      </c>
      <c r="AA85">
        <v>18.511436736</v>
      </c>
      <c r="AB85">
        <v>17.973425519999999</v>
      </c>
      <c r="AC85">
        <v>13.422654719999999</v>
      </c>
      <c r="AD85">
        <v>16.071074640000003</v>
      </c>
      <c r="AE85">
        <v>22.877840159999998</v>
      </c>
      <c r="AF85">
        <v>20.915099999999999</v>
      </c>
      <c r="AG85">
        <v>25.689714719999998</v>
      </c>
      <c r="AH85">
        <v>67.940924040000013</v>
      </c>
      <c r="AI85">
        <v>28.73782224</v>
      </c>
      <c r="AJ85">
        <v>0</v>
      </c>
      <c r="AK85">
        <v>22.073040000000006</v>
      </c>
      <c r="AL85">
        <v>59.209269999999989</v>
      </c>
      <c r="AM85">
        <v>6.9552893142857153</v>
      </c>
      <c r="AN85">
        <v>0</v>
      </c>
      <c r="AO85">
        <v>10.975607999999999</v>
      </c>
      <c r="AP85">
        <v>5.0635367999999996</v>
      </c>
      <c r="AQ85">
        <v>43.145959999999995</v>
      </c>
      <c r="AR85">
        <v>17.455564800000001</v>
      </c>
      <c r="AS85">
        <v>12.99786048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32.431694995009181</v>
      </c>
      <c r="BB85">
        <f t="shared" si="1"/>
        <v>1034.4003195615931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160.78640343573548</v>
      </c>
      <c r="L86">
        <v>126.97075401632745</v>
      </c>
      <c r="M86">
        <v>31.890582959641257</v>
      </c>
      <c r="N86">
        <v>51.878874530690645</v>
      </c>
      <c r="O86">
        <v>73.285625156367274</v>
      </c>
      <c r="P86">
        <v>24.596794234592451</v>
      </c>
      <c r="Q86">
        <v>9.5842931442080364</v>
      </c>
      <c r="R86">
        <v>18.616576763990267</v>
      </c>
      <c r="S86">
        <v>11.591431184056271</v>
      </c>
      <c r="T86">
        <v>0</v>
      </c>
      <c r="U86">
        <v>51.763026420781991</v>
      </c>
      <c r="V86">
        <v>9.09644776119403</v>
      </c>
      <c r="W86">
        <v>13.329670516304347</v>
      </c>
      <c r="X86">
        <v>64.790125382427107</v>
      </c>
      <c r="Y86">
        <v>0</v>
      </c>
      <c r="Z86">
        <v>8.6352868800000007</v>
      </c>
      <c r="AA86">
        <v>18.511436736</v>
      </c>
      <c r="AB86">
        <v>17.973425519999999</v>
      </c>
      <c r="AC86">
        <v>13.422654719999999</v>
      </c>
      <c r="AD86">
        <v>16.071074640000003</v>
      </c>
      <c r="AE86">
        <v>22.877840159999998</v>
      </c>
      <c r="AF86">
        <v>20.915099999999999</v>
      </c>
      <c r="AG86">
        <v>25.689714719999998</v>
      </c>
      <c r="AH86">
        <v>67.940924040000013</v>
      </c>
      <c r="AI86">
        <v>3.3546095999999999</v>
      </c>
      <c r="AJ86">
        <v>0</v>
      </c>
      <c r="AK86">
        <v>22.073040000000006</v>
      </c>
      <c r="AL86">
        <v>59.209269999999989</v>
      </c>
      <c r="AM86">
        <v>6.9552893142857153</v>
      </c>
      <c r="AN86">
        <v>0</v>
      </c>
      <c r="AO86">
        <v>10.975607999999999</v>
      </c>
      <c r="AP86">
        <v>5.0635367999999996</v>
      </c>
      <c r="AQ86">
        <v>43.145959999999995</v>
      </c>
      <c r="AR86">
        <v>17.455564800000001</v>
      </c>
      <c r="AS86">
        <v>12.99786048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31.660045190209175</v>
      </c>
      <c r="BB86">
        <f t="shared" si="1"/>
        <v>1009.788756726393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160.78640343573548</v>
      </c>
      <c r="L87">
        <v>126.97075401632745</v>
      </c>
      <c r="M87">
        <v>31.890582959641257</v>
      </c>
      <c r="N87">
        <v>51.878874530690645</v>
      </c>
      <c r="O87">
        <v>73.285625156367274</v>
      </c>
      <c r="P87">
        <v>24.596794234592451</v>
      </c>
      <c r="Q87">
        <v>9.5842931442080364</v>
      </c>
      <c r="R87">
        <v>18.616576763990267</v>
      </c>
      <c r="S87">
        <v>11.591431184056271</v>
      </c>
      <c r="T87">
        <v>0</v>
      </c>
      <c r="U87">
        <v>51.763026420781991</v>
      </c>
      <c r="V87">
        <v>9.09644776119403</v>
      </c>
      <c r="W87">
        <v>14.660100432632879</v>
      </c>
      <c r="X87">
        <v>64.790125382427107</v>
      </c>
      <c r="Y87">
        <v>0</v>
      </c>
      <c r="Z87">
        <v>2.8784289599999999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18.454499999999999</v>
      </c>
      <c r="AG87">
        <v>25.689714719999998</v>
      </c>
      <c r="AH87">
        <v>67.171467599999986</v>
      </c>
      <c r="AI87">
        <v>1.3977539999999999</v>
      </c>
      <c r="AJ87">
        <v>0</v>
      </c>
      <c r="AK87">
        <v>22.073040000000006</v>
      </c>
      <c r="AL87">
        <v>59.209269999999989</v>
      </c>
      <c r="AM87">
        <v>6.9552893142857153</v>
      </c>
      <c r="AN87">
        <v>0</v>
      </c>
      <c r="AO87">
        <v>10.975607999999999</v>
      </c>
      <c r="AP87">
        <v>5.0635367999999996</v>
      </c>
      <c r="AQ87">
        <v>43.145959999999995</v>
      </c>
      <c r="AR87">
        <v>17.455564800000001</v>
      </c>
      <c r="AS87">
        <v>12.99786048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31.293497231952763</v>
      </c>
      <c r="BB87">
        <f t="shared" si="1"/>
        <v>998.09780961377794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160.78640343573548</v>
      </c>
      <c r="L88">
        <v>126.97075401632745</v>
      </c>
      <c r="M88">
        <v>31.890582959641257</v>
      </c>
      <c r="N88">
        <v>51.878874530690645</v>
      </c>
      <c r="O88">
        <v>73.285625156367274</v>
      </c>
      <c r="P88">
        <v>24.596794234592451</v>
      </c>
      <c r="Q88">
        <v>9.5842931442080364</v>
      </c>
      <c r="R88">
        <v>18.616576763990267</v>
      </c>
      <c r="S88">
        <v>11.591431184056271</v>
      </c>
      <c r="T88">
        <v>0</v>
      </c>
      <c r="U88">
        <v>51.763026420781991</v>
      </c>
      <c r="V88">
        <v>9.09644776119403</v>
      </c>
      <c r="W88">
        <v>14.660100432632879</v>
      </c>
      <c r="X88">
        <v>64.790125382427107</v>
      </c>
      <c r="Y88">
        <v>0</v>
      </c>
      <c r="Z88">
        <v>2.8784289599999999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18.454499999999999</v>
      </c>
      <c r="AG88">
        <v>25.689714719999998</v>
      </c>
      <c r="AH88">
        <v>67.171467599999986</v>
      </c>
      <c r="AI88">
        <v>1.3977539999999999</v>
      </c>
      <c r="AJ88">
        <v>0</v>
      </c>
      <c r="AK88">
        <v>22.073040000000006</v>
      </c>
      <c r="AL88">
        <v>59.209269999999989</v>
      </c>
      <c r="AM88">
        <v>6.9552893142857153</v>
      </c>
      <c r="AN88">
        <v>0</v>
      </c>
      <c r="AO88">
        <v>10.975607999999999</v>
      </c>
      <c r="AP88">
        <v>5.0635367999999996</v>
      </c>
      <c r="AQ88">
        <v>43.145959999999995</v>
      </c>
      <c r="AR88">
        <v>17.455564800000001</v>
      </c>
      <c r="AS88">
        <v>12.99786048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31.293497231952763</v>
      </c>
      <c r="BB88">
        <f t="shared" si="1"/>
        <v>998.09780961377794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160.78640343573548</v>
      </c>
      <c r="L89">
        <v>126.97075401632745</v>
      </c>
      <c r="M89">
        <v>31.890582959641257</v>
      </c>
      <c r="N89">
        <v>51.878874530690645</v>
      </c>
      <c r="O89">
        <v>73.285625156367274</v>
      </c>
      <c r="P89">
        <v>24.596794234592451</v>
      </c>
      <c r="Q89">
        <v>9.5842931442080364</v>
      </c>
      <c r="R89">
        <v>18.616576763990267</v>
      </c>
      <c r="S89">
        <v>11.591431184056271</v>
      </c>
      <c r="T89">
        <v>0</v>
      </c>
      <c r="U89">
        <v>51.763026420781991</v>
      </c>
      <c r="V89">
        <v>9.09644776119403</v>
      </c>
      <c r="W89">
        <v>15.279507296175508</v>
      </c>
      <c r="X89">
        <v>64.790125382427107</v>
      </c>
      <c r="Y89">
        <v>0</v>
      </c>
      <c r="Z89">
        <v>2.8784289599999999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18.454499999999999</v>
      </c>
      <c r="AG89">
        <v>25.689714719999998</v>
      </c>
      <c r="AH89">
        <v>67.171467599999986</v>
      </c>
      <c r="AI89">
        <v>1.3977539999999999</v>
      </c>
      <c r="AJ89">
        <v>0</v>
      </c>
      <c r="AK89">
        <v>22.073040000000006</v>
      </c>
      <c r="AL89">
        <v>59.209269999999989</v>
      </c>
      <c r="AM89">
        <v>6.9552893142857153</v>
      </c>
      <c r="AN89">
        <v>0</v>
      </c>
      <c r="AO89">
        <v>10.975607999999999</v>
      </c>
      <c r="AP89">
        <v>5.0635367999999996</v>
      </c>
      <c r="AQ89">
        <v>43.145959999999995</v>
      </c>
      <c r="AR89">
        <v>17.455564800000001</v>
      </c>
      <c r="AS89">
        <v>13.588672319999999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31.33028783486666</v>
      </c>
      <c r="BB89">
        <f t="shared" si="1"/>
        <v>999.27123771440654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160.78640343573548</v>
      </c>
      <c r="L90">
        <v>126.97075401632745</v>
      </c>
      <c r="M90">
        <v>31.890582959641257</v>
      </c>
      <c r="N90">
        <v>51.878874530690645</v>
      </c>
      <c r="O90">
        <v>73.285625156367274</v>
      </c>
      <c r="P90">
        <v>24.596794234592451</v>
      </c>
      <c r="Q90">
        <v>9.5842931442080364</v>
      </c>
      <c r="R90">
        <v>18.616576763990267</v>
      </c>
      <c r="S90">
        <v>11.591431184056271</v>
      </c>
      <c r="T90">
        <v>0</v>
      </c>
      <c r="U90">
        <v>51.763026420781991</v>
      </c>
      <c r="V90">
        <v>9.09644776119403</v>
      </c>
      <c r="W90">
        <v>15.279507296175508</v>
      </c>
      <c r="X90">
        <v>64.790125382427107</v>
      </c>
      <c r="Y90">
        <v>0</v>
      </c>
      <c r="Z90">
        <v>2.8784289599999999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18.454499999999999</v>
      </c>
      <c r="AG90">
        <v>25.689714719999998</v>
      </c>
      <c r="AH90">
        <v>67.171467599999986</v>
      </c>
      <c r="AI90">
        <v>1.3977539999999999</v>
      </c>
      <c r="AJ90">
        <v>0</v>
      </c>
      <c r="AK90">
        <v>22.073040000000006</v>
      </c>
      <c r="AL90">
        <v>59.209269999999989</v>
      </c>
      <c r="AM90">
        <v>6.9552893142857153</v>
      </c>
      <c r="AN90">
        <v>0</v>
      </c>
      <c r="AO90">
        <v>10.975607999999999</v>
      </c>
      <c r="AP90">
        <v>5.0635367999999996</v>
      </c>
      <c r="AQ90">
        <v>43.145959999999995</v>
      </c>
      <c r="AR90">
        <v>17.455564800000001</v>
      </c>
      <c r="AS90">
        <v>13.588672319999999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31.33028783486666</v>
      </c>
      <c r="BB90">
        <f t="shared" si="1"/>
        <v>999.27123771440654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160.78640343573548</v>
      </c>
      <c r="L91">
        <v>126.97075401632745</v>
      </c>
      <c r="M91">
        <v>31.890582959641257</v>
      </c>
      <c r="N91">
        <v>51.878874530690645</v>
      </c>
      <c r="O91">
        <v>73.285625156367274</v>
      </c>
      <c r="P91">
        <v>24.596794234592451</v>
      </c>
      <c r="Q91">
        <v>9.5842931442080364</v>
      </c>
      <c r="R91">
        <v>18.616576763990267</v>
      </c>
      <c r="S91">
        <v>11.591431184056271</v>
      </c>
      <c r="T91">
        <v>0</v>
      </c>
      <c r="U91">
        <v>51.763026420781991</v>
      </c>
      <c r="V91">
        <v>9.09644776119403</v>
      </c>
      <c r="W91">
        <v>14.130897723629367</v>
      </c>
      <c r="X91">
        <v>64.790125382427107</v>
      </c>
      <c r="Y91">
        <v>0</v>
      </c>
      <c r="Z91">
        <v>8.6352868800000007</v>
      </c>
      <c r="AA91">
        <v>18.511436736</v>
      </c>
      <c r="AB91">
        <v>17.973425519999999</v>
      </c>
      <c r="AC91">
        <v>13.422654719999999</v>
      </c>
      <c r="AD91">
        <v>16.071074640000003</v>
      </c>
      <c r="AE91">
        <v>22.877840159999998</v>
      </c>
      <c r="AF91">
        <v>20.915099999999999</v>
      </c>
      <c r="AG91">
        <v>25.689714719999998</v>
      </c>
      <c r="AH91">
        <v>67.940924040000013</v>
      </c>
      <c r="AI91">
        <v>1.3977539999999999</v>
      </c>
      <c r="AJ91">
        <v>0</v>
      </c>
      <c r="AK91">
        <v>22.073040000000006</v>
      </c>
      <c r="AL91">
        <v>59.209269999999989</v>
      </c>
      <c r="AM91">
        <v>6.9552893142857153</v>
      </c>
      <c r="AN91">
        <v>0</v>
      </c>
      <c r="AO91">
        <v>10.975607999999999</v>
      </c>
      <c r="AP91">
        <v>5.0635367999999996</v>
      </c>
      <c r="AQ91">
        <v>43.145959999999995</v>
      </c>
      <c r="AR91">
        <v>22.546771200000002</v>
      </c>
      <c r="AS91">
        <v>13.588672319999999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31.797646967214515</v>
      </c>
      <c r="BB91">
        <f t="shared" si="1"/>
        <v>1014.1775447967124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160.78640343573548</v>
      </c>
      <c r="L92">
        <v>126.97075401632745</v>
      </c>
      <c r="M92">
        <v>31.890582959641257</v>
      </c>
      <c r="N92">
        <v>51.878874530690645</v>
      </c>
      <c r="O92">
        <v>73.285625156367274</v>
      </c>
      <c r="P92">
        <v>24.596794234592451</v>
      </c>
      <c r="Q92">
        <v>9.5842931442080364</v>
      </c>
      <c r="R92">
        <v>18.616576763990267</v>
      </c>
      <c r="S92">
        <v>11.591431184056271</v>
      </c>
      <c r="T92">
        <v>0</v>
      </c>
      <c r="U92">
        <v>51.763026420781991</v>
      </c>
      <c r="V92">
        <v>9.09644776119403</v>
      </c>
      <c r="W92">
        <v>13.601693204530312</v>
      </c>
      <c r="X92">
        <v>64.790125382427107</v>
      </c>
      <c r="Y92">
        <v>0</v>
      </c>
      <c r="Z92">
        <v>8.6352868800000007</v>
      </c>
      <c r="AA92">
        <v>18.511436736</v>
      </c>
      <c r="AB92">
        <v>17.973425519999999</v>
      </c>
      <c r="AC92">
        <v>13.422654719999999</v>
      </c>
      <c r="AD92">
        <v>16.071074640000003</v>
      </c>
      <c r="AE92">
        <v>22.877840159999998</v>
      </c>
      <c r="AF92">
        <v>20.915099999999999</v>
      </c>
      <c r="AG92">
        <v>25.689714719999998</v>
      </c>
      <c r="AH92">
        <v>67.940924040000013</v>
      </c>
      <c r="AI92">
        <v>1.3977539999999999</v>
      </c>
      <c r="AJ92">
        <v>0</v>
      </c>
      <c r="AK92">
        <v>22.073040000000006</v>
      </c>
      <c r="AL92">
        <v>59.209269999999989</v>
      </c>
      <c r="AM92">
        <v>6.9552893142857153</v>
      </c>
      <c r="AN92">
        <v>0</v>
      </c>
      <c r="AO92">
        <v>10.975607999999999</v>
      </c>
      <c r="AP92">
        <v>5.0635367999999996</v>
      </c>
      <c r="AQ92">
        <v>43.145959999999995</v>
      </c>
      <c r="AR92">
        <v>22.546771200000002</v>
      </c>
      <c r="AS92">
        <v>13.588672319999999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31.781559413405997</v>
      </c>
      <c r="BB92">
        <f t="shared" si="1"/>
        <v>1013.6644278314219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160.78640343573548</v>
      </c>
      <c r="L93">
        <v>126.97075401632745</v>
      </c>
      <c r="M93">
        <v>31.890582959641257</v>
      </c>
      <c r="N93">
        <v>51.878874530690645</v>
      </c>
      <c r="O93">
        <v>73.285625156367274</v>
      </c>
      <c r="P93">
        <v>24.596794234592451</v>
      </c>
      <c r="Q93">
        <v>9.5842931442080364</v>
      </c>
      <c r="R93">
        <v>18.616576763990267</v>
      </c>
      <c r="S93">
        <v>11.591431184056271</v>
      </c>
      <c r="T93">
        <v>0</v>
      </c>
      <c r="U93">
        <v>51.763026420781991</v>
      </c>
      <c r="V93">
        <v>9.09644776119403</v>
      </c>
      <c r="W93">
        <v>14.393862220824159</v>
      </c>
      <c r="X93">
        <v>64.790125382427107</v>
      </c>
      <c r="Y93">
        <v>0</v>
      </c>
      <c r="Z93">
        <v>8.6352868800000007</v>
      </c>
      <c r="AA93">
        <v>18.511436736</v>
      </c>
      <c r="AB93">
        <v>17.973425519999999</v>
      </c>
      <c r="AC93">
        <v>13.422654719999999</v>
      </c>
      <c r="AD93">
        <v>16.071074640000003</v>
      </c>
      <c r="AE93">
        <v>22.877840159999998</v>
      </c>
      <c r="AF93">
        <v>20.915099999999999</v>
      </c>
      <c r="AG93">
        <v>25.689714719999998</v>
      </c>
      <c r="AH93">
        <v>67.940924040000013</v>
      </c>
      <c r="AI93">
        <v>6.1501176000000006</v>
      </c>
      <c r="AJ93">
        <v>0</v>
      </c>
      <c r="AK93">
        <v>22.073040000000006</v>
      </c>
      <c r="AL93">
        <v>59.209269999999989</v>
      </c>
      <c r="AM93">
        <v>6.9552893142857153</v>
      </c>
      <c r="AN93">
        <v>0</v>
      </c>
      <c r="AO93">
        <v>12.0086064</v>
      </c>
      <c r="AP93">
        <v>5.0635367999999996</v>
      </c>
      <c r="AQ93">
        <v>43.145959999999995</v>
      </c>
      <c r="AR93">
        <v>22.546771200000002</v>
      </c>
      <c r="AS93">
        <v>13.588672319999999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31.981516180600213</v>
      </c>
      <c r="BB93">
        <f t="shared" si="1"/>
        <v>1020.0420020805216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160.78640343573548</v>
      </c>
      <c r="L94">
        <v>126.97075401632745</v>
      </c>
      <c r="M94">
        <v>31.890582959641257</v>
      </c>
      <c r="N94">
        <v>51.878874530690645</v>
      </c>
      <c r="O94">
        <v>73.285625156367274</v>
      </c>
      <c r="P94">
        <v>24.596794234592451</v>
      </c>
      <c r="Q94">
        <v>9.5842931442080364</v>
      </c>
      <c r="R94">
        <v>18.616576763990267</v>
      </c>
      <c r="S94">
        <v>11.591431184056271</v>
      </c>
      <c r="T94">
        <v>0</v>
      </c>
      <c r="U94">
        <v>51.763026420781991</v>
      </c>
      <c r="V94">
        <v>9.09644776119403</v>
      </c>
      <c r="W94">
        <v>15.279507296175508</v>
      </c>
      <c r="X94">
        <v>64.790125382427107</v>
      </c>
      <c r="Y94">
        <v>0</v>
      </c>
      <c r="Z94">
        <v>8.6352868800000007</v>
      </c>
      <c r="AA94">
        <v>18.511436736</v>
      </c>
      <c r="AB94">
        <v>17.973425519999999</v>
      </c>
      <c r="AC94">
        <v>13.422654719999999</v>
      </c>
      <c r="AD94">
        <v>16.071074640000003</v>
      </c>
      <c r="AE94">
        <v>22.877840159999998</v>
      </c>
      <c r="AF94">
        <v>20.915099999999999</v>
      </c>
      <c r="AG94">
        <v>25.689714719999998</v>
      </c>
      <c r="AH94">
        <v>67.940924040000013</v>
      </c>
      <c r="AI94">
        <v>6.1501176000000006</v>
      </c>
      <c r="AJ94">
        <v>0</v>
      </c>
      <c r="AK94">
        <v>22.073040000000006</v>
      </c>
      <c r="AL94">
        <v>59.209269999999989</v>
      </c>
      <c r="AM94">
        <v>6.9552893142857153</v>
      </c>
      <c r="AN94">
        <v>0</v>
      </c>
      <c r="AO94">
        <v>12.0086064</v>
      </c>
      <c r="AP94">
        <v>5.0635367999999996</v>
      </c>
      <c r="AQ94">
        <v>43.145959999999995</v>
      </c>
      <c r="AR94">
        <v>17.455564800000001</v>
      </c>
      <c r="AS94">
        <v>13.588672319999999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31.853667544979452</v>
      </c>
      <c r="BB94">
        <f t="shared" si="1"/>
        <v>1015.9642893914937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160.78640343573548</v>
      </c>
      <c r="L95">
        <v>126.97075401632745</v>
      </c>
      <c r="M95">
        <v>31.890582959641257</v>
      </c>
      <c r="N95">
        <v>51.878874530690645</v>
      </c>
      <c r="O95">
        <v>73.285625156367274</v>
      </c>
      <c r="P95">
        <v>24.596794234592451</v>
      </c>
      <c r="Q95">
        <v>9.5842931442080364</v>
      </c>
      <c r="R95">
        <v>18.616576763990267</v>
      </c>
      <c r="S95">
        <v>11.591431184056271</v>
      </c>
      <c r="T95">
        <v>0</v>
      </c>
      <c r="U95">
        <v>51.763026420781991</v>
      </c>
      <c r="V95">
        <v>9.09644776119403</v>
      </c>
      <c r="W95">
        <v>15.279507296175508</v>
      </c>
      <c r="X95">
        <v>64.790125382427107</v>
      </c>
      <c r="Y95">
        <v>0</v>
      </c>
      <c r="Z95">
        <v>5.7568579199999999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20.504999999999999</v>
      </c>
      <c r="AG95">
        <v>25.689714719999998</v>
      </c>
      <c r="AH95">
        <v>67.171467599999986</v>
      </c>
      <c r="AI95">
        <v>6.1501176000000006</v>
      </c>
      <c r="AJ95">
        <v>0</v>
      </c>
      <c r="AK95">
        <v>22.073040000000006</v>
      </c>
      <c r="AL95">
        <v>59.209269999999989</v>
      </c>
      <c r="AM95">
        <v>6.9552893142857153</v>
      </c>
      <c r="AN95">
        <v>0</v>
      </c>
      <c r="AO95">
        <v>12.0086064</v>
      </c>
      <c r="AP95">
        <v>5.0635367999999996</v>
      </c>
      <c r="AQ95">
        <v>43.145959999999995</v>
      </c>
      <c r="AR95">
        <v>16.485811200000001</v>
      </c>
      <c r="AS95">
        <v>12.99786048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31.608560407425678</v>
      </c>
      <c r="BB95">
        <f t="shared" si="1"/>
        <v>1008.1466906618479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160.78640343573548</v>
      </c>
      <c r="L96">
        <v>126.97075401632745</v>
      </c>
      <c r="M96">
        <v>31.890582959641257</v>
      </c>
      <c r="N96">
        <v>51.878874530690645</v>
      </c>
      <c r="O96">
        <v>73.285625156367274</v>
      </c>
      <c r="P96">
        <v>24.596794234592451</v>
      </c>
      <c r="Q96">
        <v>9.5842931442080364</v>
      </c>
      <c r="R96">
        <v>18.616576763990267</v>
      </c>
      <c r="S96">
        <v>11.591431184056271</v>
      </c>
      <c r="T96">
        <v>0</v>
      </c>
      <c r="U96">
        <v>51.763026420781991</v>
      </c>
      <c r="V96">
        <v>9.09644776119403</v>
      </c>
      <c r="W96">
        <v>15.279507296175508</v>
      </c>
      <c r="X96">
        <v>64.790125382427107</v>
      </c>
      <c r="Y96">
        <v>0</v>
      </c>
      <c r="Z96">
        <v>5.7568579199999999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20.504999999999999</v>
      </c>
      <c r="AG96">
        <v>25.689714719999998</v>
      </c>
      <c r="AH96">
        <v>67.171467599999986</v>
      </c>
      <c r="AI96">
        <v>6.1501176000000006</v>
      </c>
      <c r="AJ96">
        <v>0</v>
      </c>
      <c r="AK96">
        <v>22.073040000000006</v>
      </c>
      <c r="AL96">
        <v>59.209269999999989</v>
      </c>
      <c r="AM96">
        <v>6.9552893142857153</v>
      </c>
      <c r="AN96">
        <v>0</v>
      </c>
      <c r="AO96">
        <v>12.0086064</v>
      </c>
      <c r="AP96">
        <v>5.0635367999999996</v>
      </c>
      <c r="AQ96">
        <v>43.145959999999995</v>
      </c>
      <c r="AR96">
        <v>16.485811200000001</v>
      </c>
      <c r="AS96">
        <v>12.99786048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31.608560407425678</v>
      </c>
      <c r="BB96">
        <f t="shared" si="1"/>
        <v>1008.1466906618479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160.78640343573548</v>
      </c>
      <c r="L97">
        <v>126.97075401632745</v>
      </c>
      <c r="M97">
        <v>31.890582959641257</v>
      </c>
      <c r="N97">
        <v>51.878874530690645</v>
      </c>
      <c r="O97">
        <v>73.285625156367274</v>
      </c>
      <c r="P97">
        <v>24.596794234592451</v>
      </c>
      <c r="Q97">
        <v>9.5842931442080364</v>
      </c>
      <c r="R97">
        <v>18.616576763990267</v>
      </c>
      <c r="S97">
        <v>11.591431184056271</v>
      </c>
      <c r="T97">
        <v>0</v>
      </c>
      <c r="U97">
        <v>51.763026420781991</v>
      </c>
      <c r="V97">
        <v>9.09644776119403</v>
      </c>
      <c r="W97">
        <v>15.279507296175508</v>
      </c>
      <c r="X97">
        <v>64.790125382427107</v>
      </c>
      <c r="Y97">
        <v>0</v>
      </c>
      <c r="Z97">
        <v>5.7568579199999999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20.504999999999999</v>
      </c>
      <c r="AG97">
        <v>25.689714719999998</v>
      </c>
      <c r="AH97">
        <v>67.171467599999986</v>
      </c>
      <c r="AI97">
        <v>6.1501176000000006</v>
      </c>
      <c r="AJ97">
        <v>0</v>
      </c>
      <c r="AK97">
        <v>22.073040000000006</v>
      </c>
      <c r="AL97">
        <v>59.209269999999989</v>
      </c>
      <c r="AM97">
        <v>6.9552893142857153</v>
      </c>
      <c r="AN97">
        <v>0</v>
      </c>
      <c r="AO97">
        <v>12.0086064</v>
      </c>
      <c r="AP97">
        <v>5.0635367999999996</v>
      </c>
      <c r="AQ97">
        <v>43.145959999999995</v>
      </c>
      <c r="AR97">
        <v>16.485811200000001</v>
      </c>
      <c r="AS97">
        <v>12.99786048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31.608560407425678</v>
      </c>
      <c r="BB97">
        <f t="shared" si="1"/>
        <v>1008.1466906618479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160.78640343573548</v>
      </c>
      <c r="L98">
        <v>126.97075401632745</v>
      </c>
      <c r="M98">
        <v>31.890582959641257</v>
      </c>
      <c r="N98">
        <v>51.878874530690645</v>
      </c>
      <c r="O98">
        <v>73.285625156367274</v>
      </c>
      <c r="P98">
        <v>24.596794234592451</v>
      </c>
      <c r="Q98">
        <v>9.5842931442080364</v>
      </c>
      <c r="R98">
        <v>18.616576763990267</v>
      </c>
      <c r="S98">
        <v>11.591431184056271</v>
      </c>
      <c r="T98">
        <v>0</v>
      </c>
      <c r="U98">
        <v>51.763026420781991</v>
      </c>
      <c r="V98">
        <v>9.09644776119403</v>
      </c>
      <c r="W98">
        <v>15.279507296175508</v>
      </c>
      <c r="X98">
        <v>64.790125382427107</v>
      </c>
      <c r="Y98">
        <v>0</v>
      </c>
      <c r="Z98">
        <v>5.7568579199999999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20.504999999999999</v>
      </c>
      <c r="AG98">
        <v>25.689714719999998</v>
      </c>
      <c r="AH98">
        <v>67.171467599999986</v>
      </c>
      <c r="AI98">
        <v>6.1501176000000006</v>
      </c>
      <c r="AJ98">
        <v>0</v>
      </c>
      <c r="AK98">
        <v>22.073040000000006</v>
      </c>
      <c r="AL98">
        <v>59.209269999999989</v>
      </c>
      <c r="AM98">
        <v>6.9552893142857153</v>
      </c>
      <c r="AN98">
        <v>0</v>
      </c>
      <c r="AO98">
        <v>12.0086064</v>
      </c>
      <c r="AP98">
        <v>5.0635367999999996</v>
      </c>
      <c r="AQ98">
        <v>43.145959999999995</v>
      </c>
      <c r="AR98">
        <v>16.485811200000001</v>
      </c>
      <c r="AS98">
        <v>12.99786048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31.608560407425678</v>
      </c>
      <c r="BB98">
        <f t="shared" si="1"/>
        <v>1008.1466906618479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3.8588896082697079</v>
      </c>
      <c r="L99">
        <f t="shared" si="2"/>
        <v>2.7986686858984742</v>
      </c>
      <c r="M99">
        <f t="shared" si="2"/>
        <v>0.76537399103138892</v>
      </c>
      <c r="N99">
        <f t="shared" si="2"/>
        <v>1.2450929887365767</v>
      </c>
      <c r="O99">
        <f t="shared" si="2"/>
        <v>1.7588550037528126</v>
      </c>
      <c r="P99">
        <f t="shared" si="2"/>
        <v>0.59032306163021808</v>
      </c>
      <c r="Q99">
        <f t="shared" si="2"/>
        <v>0.23001674226973445</v>
      </c>
      <c r="R99">
        <f t="shared" si="2"/>
        <v>0.44680224031084281</v>
      </c>
      <c r="S99">
        <f t="shared" si="2"/>
        <v>0.27819381241469965</v>
      </c>
      <c r="T99">
        <f t="shared" si="2"/>
        <v>0</v>
      </c>
      <c r="U99">
        <f t="shared" si="2"/>
        <v>1.2022988437974549</v>
      </c>
      <c r="V99">
        <f t="shared" si="2"/>
        <v>0.21832824687162661</v>
      </c>
      <c r="W99">
        <f t="shared" si="2"/>
        <v>0.26704810686958008</v>
      </c>
      <c r="X99">
        <f t="shared" si="2"/>
        <v>1.5549630091782531</v>
      </c>
      <c r="Y99">
        <f t="shared" si="2"/>
        <v>0</v>
      </c>
      <c r="Z99">
        <f t="shared" si="2"/>
        <v>0.12552423840000021</v>
      </c>
      <c r="AA99">
        <f t="shared" si="2"/>
        <v>0.24287725303199978</v>
      </c>
      <c r="AB99">
        <f t="shared" si="2"/>
        <v>0.29975224319999999</v>
      </c>
      <c r="AC99">
        <f t="shared" si="2"/>
        <v>0.2135179434672001</v>
      </c>
      <c r="AD99">
        <f t="shared" si="2"/>
        <v>0.34074159336000021</v>
      </c>
      <c r="AE99">
        <f t="shared" si="2"/>
        <v>0.52459676377919928</v>
      </c>
      <c r="AF99">
        <f t="shared" si="2"/>
        <v>0.25241655000000024</v>
      </c>
      <c r="AG99">
        <f t="shared" si="2"/>
        <v>0.6165531532800006</v>
      </c>
      <c r="AH99">
        <f t="shared" si="2"/>
        <v>1.6144235917200016</v>
      </c>
      <c r="AI99">
        <f t="shared" si="2"/>
        <v>0.12809017655999999</v>
      </c>
      <c r="AJ99">
        <f t="shared" si="2"/>
        <v>0</v>
      </c>
      <c r="AK99">
        <f t="shared" si="2"/>
        <v>0.52975296000000005</v>
      </c>
      <c r="AL99">
        <f t="shared" si="2"/>
        <v>1.4036844800000006</v>
      </c>
      <c r="AM99">
        <f t="shared" si="2"/>
        <v>5.2671094542063528E-2</v>
      </c>
      <c r="AN99">
        <f t="shared" si="2"/>
        <v>0</v>
      </c>
      <c r="AO99">
        <f t="shared" si="2"/>
        <v>0.26838589679999969</v>
      </c>
      <c r="AP99">
        <f t="shared" si="2"/>
        <v>0.1085566028400002</v>
      </c>
      <c r="AQ99">
        <f t="shared" si="2"/>
        <v>0.51093900000000025</v>
      </c>
      <c r="AR99">
        <f t="shared" si="2"/>
        <v>0.4385104560000001</v>
      </c>
      <c r="AS99">
        <f t="shared" si="2"/>
        <v>0.31754245841640011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0.70538309246076591</v>
      </c>
      <c r="BB99">
        <f t="shared" si="1"/>
        <v>22.49800770396747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51.79405503875968</v>
      </c>
      <c r="L3">
        <v>65.254159748298576</v>
      </c>
      <c r="M3">
        <v>0</v>
      </c>
      <c r="N3">
        <v>30.00311053872348</v>
      </c>
      <c r="O3">
        <v>50.379999843632724</v>
      </c>
      <c r="P3">
        <v>61.703404572564615</v>
      </c>
      <c r="Q3">
        <v>5.5401134751773062</v>
      </c>
      <c r="R3">
        <v>10.767704233576641</v>
      </c>
      <c r="S3">
        <v>6.7032297772567411</v>
      </c>
      <c r="T3">
        <v>0</v>
      </c>
      <c r="U3">
        <v>243.68535331146379</v>
      </c>
      <c r="V3">
        <v>5.2701641791044782</v>
      </c>
      <c r="W3">
        <v>5.8901455491329475</v>
      </c>
      <c r="X3">
        <v>37.469059405940591</v>
      </c>
      <c r="Y3">
        <v>0</v>
      </c>
      <c r="Z3">
        <v>4.9939955999999999</v>
      </c>
      <c r="AA3">
        <v>10.705612319999998</v>
      </c>
      <c r="AB3">
        <v>10.035570480000001</v>
      </c>
      <c r="AC3">
        <v>7.3819532319999999</v>
      </c>
      <c r="AD3">
        <v>9.2942918000000017</v>
      </c>
      <c r="AE3">
        <v>12.556885224000002</v>
      </c>
      <c r="AF3">
        <v>0</v>
      </c>
      <c r="AG3">
        <v>0</v>
      </c>
      <c r="AH3">
        <v>38.846886999999995</v>
      </c>
      <c r="AI3">
        <v>0.64668399999999993</v>
      </c>
      <c r="AJ3">
        <v>0</v>
      </c>
      <c r="AK3">
        <v>12.763079999999997</v>
      </c>
      <c r="AL3">
        <v>20.155330000000003</v>
      </c>
      <c r="AM3">
        <v>2.6812342857142859</v>
      </c>
      <c r="AN3">
        <v>0</v>
      </c>
      <c r="AO3">
        <v>7.4675999999999991</v>
      </c>
      <c r="AP3">
        <v>3.2862773999999995</v>
      </c>
      <c r="AQ3">
        <v>0</v>
      </c>
      <c r="AR3">
        <v>11.216639999999998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22.337779722180834</v>
      </c>
      <c r="BB3">
        <f>SUM(B3:AZ3)-BA3</f>
        <v>712.45760473316489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51.79405503875968</v>
      </c>
      <c r="L4">
        <v>65.254159748298576</v>
      </c>
      <c r="M4">
        <v>0</v>
      </c>
      <c r="N4">
        <v>30.00311053872348</v>
      </c>
      <c r="O4">
        <v>50.379999843632724</v>
      </c>
      <c r="P4">
        <v>61.703404572564615</v>
      </c>
      <c r="Q4">
        <v>5.5401134751773062</v>
      </c>
      <c r="R4">
        <v>10.767704233576641</v>
      </c>
      <c r="S4">
        <v>6.7032297772567411</v>
      </c>
      <c r="T4">
        <v>0</v>
      </c>
      <c r="U4">
        <v>243.68535331146379</v>
      </c>
      <c r="V4">
        <v>5.2701641791044782</v>
      </c>
      <c r="W4">
        <v>5.8901455491329475</v>
      </c>
      <c r="X4">
        <v>37.469059405940591</v>
      </c>
      <c r="Y4">
        <v>0</v>
      </c>
      <c r="Z4">
        <v>4.9939955999999999</v>
      </c>
      <c r="AA4">
        <v>10.705612319999998</v>
      </c>
      <c r="AB4">
        <v>10.035570480000001</v>
      </c>
      <c r="AC4">
        <v>7.3819532319999999</v>
      </c>
      <c r="AD4">
        <v>9.2942918000000017</v>
      </c>
      <c r="AE4">
        <v>12.556885224000002</v>
      </c>
      <c r="AF4">
        <v>0</v>
      </c>
      <c r="AG4">
        <v>0</v>
      </c>
      <c r="AH4">
        <v>38.846886999999995</v>
      </c>
      <c r="AI4">
        <v>0.64668399999999993</v>
      </c>
      <c r="AJ4">
        <v>0</v>
      </c>
      <c r="AK4">
        <v>12.763079999999997</v>
      </c>
      <c r="AL4">
        <v>20.155330000000003</v>
      </c>
      <c r="AM4">
        <v>2.5729015873015872</v>
      </c>
      <c r="AN4">
        <v>0</v>
      </c>
      <c r="AO4">
        <v>7.4675999999999991</v>
      </c>
      <c r="AP4">
        <v>3.2862773999999995</v>
      </c>
      <c r="AQ4">
        <v>0</v>
      </c>
      <c r="AR4">
        <v>11.216639999999998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22.334486261863375</v>
      </c>
      <c r="BB4">
        <f t="shared" ref="BB4:BB67" si="0">SUM(B4:AZ4)-BA4</f>
        <v>712.3525654950696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51.79405503875968</v>
      </c>
      <c r="L5">
        <v>65.254159748298576</v>
      </c>
      <c r="M5">
        <v>0</v>
      </c>
      <c r="N5">
        <v>30.00311053872348</v>
      </c>
      <c r="O5">
        <v>50.379999843632724</v>
      </c>
      <c r="P5">
        <v>61.703404572564615</v>
      </c>
      <c r="Q5">
        <v>5.5401134751773062</v>
      </c>
      <c r="R5">
        <v>10.767704233576641</v>
      </c>
      <c r="S5">
        <v>6.7032297772567411</v>
      </c>
      <c r="T5">
        <v>0</v>
      </c>
      <c r="U5">
        <v>243.68535331146379</v>
      </c>
      <c r="V5">
        <v>5.2701641791044782</v>
      </c>
      <c r="W5">
        <v>5.8901455491329475</v>
      </c>
      <c r="X5">
        <v>37.469059405940591</v>
      </c>
      <c r="Y5">
        <v>0</v>
      </c>
      <c r="Z5">
        <v>4.9939955999999999</v>
      </c>
      <c r="AA5">
        <v>10.705612319999998</v>
      </c>
      <c r="AB5">
        <v>10.035570480000001</v>
      </c>
      <c r="AC5">
        <v>7.3819532319999999</v>
      </c>
      <c r="AD5">
        <v>9.2942918000000017</v>
      </c>
      <c r="AE5">
        <v>12.556885224000002</v>
      </c>
      <c r="AF5">
        <v>0</v>
      </c>
      <c r="AG5">
        <v>0</v>
      </c>
      <c r="AH5">
        <v>38.846886999999995</v>
      </c>
      <c r="AI5">
        <v>0.64668399999999993</v>
      </c>
      <c r="AJ5">
        <v>0</v>
      </c>
      <c r="AK5">
        <v>12.763079999999997</v>
      </c>
      <c r="AL5">
        <v>20.155330000000003</v>
      </c>
      <c r="AM5">
        <v>1.3203047619047619</v>
      </c>
      <c r="AN5">
        <v>0</v>
      </c>
      <c r="AO5">
        <v>6.347459999999999</v>
      </c>
      <c r="AP5">
        <v>3.2862773999999995</v>
      </c>
      <c r="AQ5">
        <v>0</v>
      </c>
      <c r="AR5">
        <v>11.216639999999998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22.26235502173639</v>
      </c>
      <c r="BB5">
        <f t="shared" si="0"/>
        <v>710.05195990979973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51.79405503875968</v>
      </c>
      <c r="L6">
        <v>65.254159748298576</v>
      </c>
      <c r="M6">
        <v>0</v>
      </c>
      <c r="N6">
        <v>30.00311053872348</v>
      </c>
      <c r="O6">
        <v>50.379999843632724</v>
      </c>
      <c r="P6">
        <v>61.703404572564615</v>
      </c>
      <c r="Q6">
        <v>5.5401134751773062</v>
      </c>
      <c r="R6">
        <v>10.767704233576641</v>
      </c>
      <c r="S6">
        <v>6.7032297772567411</v>
      </c>
      <c r="T6">
        <v>0</v>
      </c>
      <c r="U6">
        <v>243.68535331146379</v>
      </c>
      <c r="V6">
        <v>5.2701641791044782</v>
      </c>
      <c r="W6">
        <v>5.8901455491329475</v>
      </c>
      <c r="X6">
        <v>37.469059405940591</v>
      </c>
      <c r="Y6">
        <v>0</v>
      </c>
      <c r="Z6">
        <v>4.9939955999999999</v>
      </c>
      <c r="AA6">
        <v>10.705612319999998</v>
      </c>
      <c r="AB6">
        <v>10.035570480000001</v>
      </c>
      <c r="AC6">
        <v>7.3819532319999999</v>
      </c>
      <c r="AD6">
        <v>9.2942918000000017</v>
      </c>
      <c r="AE6">
        <v>12.556885224000002</v>
      </c>
      <c r="AF6">
        <v>0</v>
      </c>
      <c r="AG6">
        <v>0</v>
      </c>
      <c r="AH6">
        <v>38.846886999999995</v>
      </c>
      <c r="AI6">
        <v>0.64668399999999993</v>
      </c>
      <c r="AJ6">
        <v>0</v>
      </c>
      <c r="AK6">
        <v>12.763079999999997</v>
      </c>
      <c r="AL6">
        <v>20.155330000000003</v>
      </c>
      <c r="AM6">
        <v>1.3203047619047619</v>
      </c>
      <c r="AN6">
        <v>0</v>
      </c>
      <c r="AO6">
        <v>6.347459999999999</v>
      </c>
      <c r="AP6">
        <v>3.2862773999999995</v>
      </c>
      <c r="AQ6">
        <v>0</v>
      </c>
      <c r="AR6">
        <v>11.216639999999998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22.26235502173639</v>
      </c>
      <c r="BB6">
        <f t="shared" si="0"/>
        <v>710.05195990979973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51.79405503875968</v>
      </c>
      <c r="L7">
        <v>65.254159748298576</v>
      </c>
      <c r="M7">
        <v>0</v>
      </c>
      <c r="N7">
        <v>30.00311053872348</v>
      </c>
      <c r="O7">
        <v>50.379999843632724</v>
      </c>
      <c r="P7">
        <v>61.703404572564615</v>
      </c>
      <c r="Q7">
        <v>5.5401134751773062</v>
      </c>
      <c r="R7">
        <v>10.767704233576641</v>
      </c>
      <c r="S7">
        <v>6.7032297772567411</v>
      </c>
      <c r="T7">
        <v>0</v>
      </c>
      <c r="U7">
        <v>243.68535331146379</v>
      </c>
      <c r="V7">
        <v>5.2701641791044782</v>
      </c>
      <c r="W7">
        <v>5.8901455491329475</v>
      </c>
      <c r="X7">
        <v>37.469059405940591</v>
      </c>
      <c r="Y7">
        <v>0</v>
      </c>
      <c r="Z7">
        <v>3.3293303999999999</v>
      </c>
      <c r="AA7">
        <v>10.705612319999998</v>
      </c>
      <c r="AB7">
        <v>10.035570480000001</v>
      </c>
      <c r="AC7">
        <v>7.3819532319999999</v>
      </c>
      <c r="AD7">
        <v>9.2942918000000017</v>
      </c>
      <c r="AE7">
        <v>12.556885224000002</v>
      </c>
      <c r="AF7">
        <v>0</v>
      </c>
      <c r="AG7">
        <v>0</v>
      </c>
      <c r="AH7">
        <v>38.846886999999995</v>
      </c>
      <c r="AI7">
        <v>0.64668399999999993</v>
      </c>
      <c r="AJ7">
        <v>0</v>
      </c>
      <c r="AK7">
        <v>12.763079999999997</v>
      </c>
      <c r="AL7">
        <v>20.155330000000003</v>
      </c>
      <c r="AM7">
        <v>1.3203047619047619</v>
      </c>
      <c r="AN7">
        <v>0</v>
      </c>
      <c r="AO7">
        <v>6.720839999999999</v>
      </c>
      <c r="AP7">
        <v>3.2862773999999995</v>
      </c>
      <c r="AQ7">
        <v>0</v>
      </c>
      <c r="AR7">
        <v>8.4124799999999986</v>
      </c>
      <c r="AS7">
        <v>7.5169775999999997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22.113963141736392</v>
      </c>
      <c r="BB7">
        <f t="shared" si="0"/>
        <v>705.31904074979991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51.79405503875968</v>
      </c>
      <c r="L8">
        <v>65.254159748298576</v>
      </c>
      <c r="M8">
        <v>0</v>
      </c>
      <c r="N8">
        <v>30.00311053872348</v>
      </c>
      <c r="O8">
        <v>50.379999843632724</v>
      </c>
      <c r="P8">
        <v>61.703404572564615</v>
      </c>
      <c r="Q8">
        <v>5.5401134751773062</v>
      </c>
      <c r="R8">
        <v>10.767704233576641</v>
      </c>
      <c r="S8">
        <v>6.7032297772567411</v>
      </c>
      <c r="T8">
        <v>0</v>
      </c>
      <c r="U8">
        <v>243.68535331146379</v>
      </c>
      <c r="V8">
        <v>5.2701641791044782</v>
      </c>
      <c r="W8">
        <v>5.8901455491329475</v>
      </c>
      <c r="X8">
        <v>37.469059405940591</v>
      </c>
      <c r="Y8">
        <v>0</v>
      </c>
      <c r="Z8">
        <v>3.3293303999999999</v>
      </c>
      <c r="AA8">
        <v>10.705612319999998</v>
      </c>
      <c r="AB8">
        <v>10.035570480000001</v>
      </c>
      <c r="AC8">
        <v>4.9163427199999994</v>
      </c>
      <c r="AD8">
        <v>9.2942918000000017</v>
      </c>
      <c r="AE8">
        <v>12.556885224000002</v>
      </c>
      <c r="AF8">
        <v>0</v>
      </c>
      <c r="AG8">
        <v>0</v>
      </c>
      <c r="AH8">
        <v>38.846886999999995</v>
      </c>
      <c r="AI8">
        <v>0.64668399999999993</v>
      </c>
      <c r="AJ8">
        <v>0</v>
      </c>
      <c r="AK8">
        <v>12.763079999999997</v>
      </c>
      <c r="AL8">
        <v>20.155330000000003</v>
      </c>
      <c r="AM8">
        <v>0</v>
      </c>
      <c r="AN8">
        <v>0</v>
      </c>
      <c r="AO8">
        <v>6.720839999999999</v>
      </c>
      <c r="AP8">
        <v>3.2862773999999995</v>
      </c>
      <c r="AQ8">
        <v>0</v>
      </c>
      <c r="AR8">
        <v>8.4124799999999986</v>
      </c>
      <c r="AS8">
        <v>7.5169775999999997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21.998871614879246</v>
      </c>
      <c r="BB8">
        <f t="shared" si="0"/>
        <v>701.64821700275229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51.79405503875968</v>
      </c>
      <c r="L9">
        <v>65.254159748298576</v>
      </c>
      <c r="M9">
        <v>0</v>
      </c>
      <c r="N9">
        <v>30.00311053872348</v>
      </c>
      <c r="O9">
        <v>50.379999843632724</v>
      </c>
      <c r="P9">
        <v>61.703404572564615</v>
      </c>
      <c r="Q9">
        <v>5.5401134751773062</v>
      </c>
      <c r="R9">
        <v>10.767704233576641</v>
      </c>
      <c r="S9">
        <v>6.7032297772567411</v>
      </c>
      <c r="T9">
        <v>0</v>
      </c>
      <c r="U9">
        <v>243.68535331146379</v>
      </c>
      <c r="V9">
        <v>5.2701641791044782</v>
      </c>
      <c r="W9">
        <v>5.8901455491329475</v>
      </c>
      <c r="X9">
        <v>37.469059405940591</v>
      </c>
      <c r="Y9">
        <v>0</v>
      </c>
      <c r="Z9">
        <v>3.3293303999999999</v>
      </c>
      <c r="AA9">
        <v>10.705612319999998</v>
      </c>
      <c r="AB9">
        <v>10.035570480000001</v>
      </c>
      <c r="AC9">
        <v>4.9163427199999994</v>
      </c>
      <c r="AD9">
        <v>9.2942918000000017</v>
      </c>
      <c r="AE9">
        <v>12.556885224000002</v>
      </c>
      <c r="AF9">
        <v>0</v>
      </c>
      <c r="AG9">
        <v>0</v>
      </c>
      <c r="AH9">
        <v>38.846886999999995</v>
      </c>
      <c r="AI9">
        <v>0.64668399999999993</v>
      </c>
      <c r="AJ9">
        <v>0</v>
      </c>
      <c r="AK9">
        <v>12.763079999999997</v>
      </c>
      <c r="AL9">
        <v>20.155330000000003</v>
      </c>
      <c r="AM9">
        <v>0</v>
      </c>
      <c r="AN9">
        <v>0</v>
      </c>
      <c r="AO9">
        <v>6.347459999999999</v>
      </c>
      <c r="AP9">
        <v>3.2862773999999995</v>
      </c>
      <c r="AQ9">
        <v>0</v>
      </c>
      <c r="AR9">
        <v>8.4124799999999986</v>
      </c>
      <c r="AS9">
        <v>7.5169775999999997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21.987520862879244</v>
      </c>
      <c r="BB9">
        <f t="shared" si="0"/>
        <v>701.28618775475229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51.79405503875968</v>
      </c>
      <c r="L10">
        <v>65.254159748298576</v>
      </c>
      <c r="M10">
        <v>0</v>
      </c>
      <c r="N10">
        <v>30.00311053872348</v>
      </c>
      <c r="O10">
        <v>50.379999843632724</v>
      </c>
      <c r="P10">
        <v>61.703404572564615</v>
      </c>
      <c r="Q10">
        <v>5.5401134751773062</v>
      </c>
      <c r="R10">
        <v>10.767704233576641</v>
      </c>
      <c r="S10">
        <v>6.7032297772567411</v>
      </c>
      <c r="T10">
        <v>0</v>
      </c>
      <c r="U10">
        <v>243.68535331146379</v>
      </c>
      <c r="V10">
        <v>5.2701641791044782</v>
      </c>
      <c r="W10">
        <v>5.8901455491329475</v>
      </c>
      <c r="X10">
        <v>37.469059405940591</v>
      </c>
      <c r="Y10">
        <v>0</v>
      </c>
      <c r="Z10">
        <v>3.3293303999999999</v>
      </c>
      <c r="AA10">
        <v>10.705612319999998</v>
      </c>
      <c r="AB10">
        <v>10.035570480000001</v>
      </c>
      <c r="AC10">
        <v>4.9163427199999994</v>
      </c>
      <c r="AD10">
        <v>9.2942918000000017</v>
      </c>
      <c r="AE10">
        <v>12.556885224000002</v>
      </c>
      <c r="AF10">
        <v>0</v>
      </c>
      <c r="AG10">
        <v>0</v>
      </c>
      <c r="AH10">
        <v>38.846886999999995</v>
      </c>
      <c r="AI10">
        <v>0.64668399999999993</v>
      </c>
      <c r="AJ10">
        <v>0</v>
      </c>
      <c r="AK10">
        <v>12.763079999999997</v>
      </c>
      <c r="AL10">
        <v>20.155330000000003</v>
      </c>
      <c r="AM10">
        <v>0</v>
      </c>
      <c r="AN10">
        <v>0</v>
      </c>
      <c r="AO10">
        <v>6.347459999999999</v>
      </c>
      <c r="AP10">
        <v>3.2862773999999995</v>
      </c>
      <c r="AQ10">
        <v>0</v>
      </c>
      <c r="AR10">
        <v>8.4124799999999986</v>
      </c>
      <c r="AS10">
        <v>7.5169775999999997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21.987520862879244</v>
      </c>
      <c r="BB10">
        <f t="shared" si="0"/>
        <v>701.28618775475229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51.79405503875968</v>
      </c>
      <c r="L11">
        <v>65.254159748298576</v>
      </c>
      <c r="M11">
        <v>0</v>
      </c>
      <c r="N11">
        <v>30.00311053872348</v>
      </c>
      <c r="O11">
        <v>50.379999843632724</v>
      </c>
      <c r="P11">
        <v>61.703404572564615</v>
      </c>
      <c r="Q11">
        <v>5.5401134751773062</v>
      </c>
      <c r="R11">
        <v>10.767704233576641</v>
      </c>
      <c r="S11">
        <v>6.7032297772567411</v>
      </c>
      <c r="T11">
        <v>0</v>
      </c>
      <c r="U11">
        <v>243.68535331146379</v>
      </c>
      <c r="V11">
        <v>5.2701641791044782</v>
      </c>
      <c r="W11">
        <v>5.8901455491329475</v>
      </c>
      <c r="X11">
        <v>37.469059405940591</v>
      </c>
      <c r="Y11">
        <v>0</v>
      </c>
      <c r="Z11">
        <v>3.3293303999999999</v>
      </c>
      <c r="AA11">
        <v>10.705612319999998</v>
      </c>
      <c r="AB11">
        <v>10.035570480000001</v>
      </c>
      <c r="AC11">
        <v>4.9163427199999994</v>
      </c>
      <c r="AD11">
        <v>9.2942918000000017</v>
      </c>
      <c r="AE11">
        <v>12.556885224000002</v>
      </c>
      <c r="AF11">
        <v>0</v>
      </c>
      <c r="AG11">
        <v>0</v>
      </c>
      <c r="AH11">
        <v>38.846886999999995</v>
      </c>
      <c r="AI11">
        <v>0.64668399999999993</v>
      </c>
      <c r="AJ11">
        <v>0</v>
      </c>
      <c r="AK11">
        <v>12.763079999999997</v>
      </c>
      <c r="AL11">
        <v>20.155330000000003</v>
      </c>
      <c r="AM11">
        <v>0</v>
      </c>
      <c r="AN11">
        <v>0</v>
      </c>
      <c r="AO11">
        <v>6.347459999999999</v>
      </c>
      <c r="AP11">
        <v>3.2862773999999995</v>
      </c>
      <c r="AQ11">
        <v>0</v>
      </c>
      <c r="AR11">
        <v>11.216639999999998</v>
      </c>
      <c r="AS11">
        <v>7.5169775999999997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22.072767326879244</v>
      </c>
      <c r="BB11">
        <f t="shared" si="0"/>
        <v>704.00510129075235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51.79405503875968</v>
      </c>
      <c r="L12">
        <v>65.254159748298576</v>
      </c>
      <c r="M12">
        <v>0</v>
      </c>
      <c r="N12">
        <v>30.00311053872348</v>
      </c>
      <c r="O12">
        <v>50.379999843632724</v>
      </c>
      <c r="P12">
        <v>61.703404572564615</v>
      </c>
      <c r="Q12">
        <v>5.5401134751773062</v>
      </c>
      <c r="R12">
        <v>10.767704233576641</v>
      </c>
      <c r="S12">
        <v>6.7032297772567411</v>
      </c>
      <c r="T12">
        <v>0</v>
      </c>
      <c r="U12">
        <v>243.68535331146379</v>
      </c>
      <c r="V12">
        <v>5.2701641791044782</v>
      </c>
      <c r="W12">
        <v>5.8901455491329475</v>
      </c>
      <c r="X12">
        <v>37.469059405940591</v>
      </c>
      <c r="Y12">
        <v>0</v>
      </c>
      <c r="Z12">
        <v>3.3293303999999999</v>
      </c>
      <c r="AA12">
        <v>10.705612319999998</v>
      </c>
      <c r="AB12">
        <v>10.035570480000001</v>
      </c>
      <c r="AC12">
        <v>4.9163427199999994</v>
      </c>
      <c r="AD12">
        <v>9.2942918000000017</v>
      </c>
      <c r="AE12">
        <v>12.556885224000002</v>
      </c>
      <c r="AF12">
        <v>0</v>
      </c>
      <c r="AG12">
        <v>0</v>
      </c>
      <c r="AH12">
        <v>38.846886999999995</v>
      </c>
      <c r="AI12">
        <v>0.64668399999999993</v>
      </c>
      <c r="AJ12">
        <v>0</v>
      </c>
      <c r="AK12">
        <v>12.763079999999997</v>
      </c>
      <c r="AL12">
        <v>20.155330000000003</v>
      </c>
      <c r="AM12">
        <v>0</v>
      </c>
      <c r="AN12">
        <v>0</v>
      </c>
      <c r="AO12">
        <v>6.347459999999999</v>
      </c>
      <c r="AP12">
        <v>3.2862773999999995</v>
      </c>
      <c r="AQ12">
        <v>0</v>
      </c>
      <c r="AR12">
        <v>11.216639999999998</v>
      </c>
      <c r="AS12">
        <v>7.5169775999999997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22.072767326879244</v>
      </c>
      <c r="BB12">
        <f t="shared" si="0"/>
        <v>704.00510129075235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50.21752112798265</v>
      </c>
      <c r="L13">
        <v>63.273997877631182</v>
      </c>
      <c r="M13">
        <v>0</v>
      </c>
      <c r="N13">
        <v>30.00311053872348</v>
      </c>
      <c r="O13">
        <v>50.379999843632724</v>
      </c>
      <c r="P13">
        <v>61.703404572564615</v>
      </c>
      <c r="Q13">
        <v>5.3732499761791326</v>
      </c>
      <c r="R13">
        <v>10.438390387444827</v>
      </c>
      <c r="S13">
        <v>6.4977589602205601</v>
      </c>
      <c r="T13">
        <v>0</v>
      </c>
      <c r="U13">
        <v>243.68535331146379</v>
      </c>
      <c r="V13">
        <v>5.2701641791044782</v>
      </c>
      <c r="W13">
        <v>5.8901455491329475</v>
      </c>
      <c r="X13">
        <v>37.469059405940591</v>
      </c>
      <c r="Y13">
        <v>0</v>
      </c>
      <c r="Z13">
        <v>3.3293303999999999</v>
      </c>
      <c r="AA13">
        <v>10.705612319999998</v>
      </c>
      <c r="AB13">
        <v>10.035570480000001</v>
      </c>
      <c r="AC13">
        <v>4.9163427199999994</v>
      </c>
      <c r="AD13">
        <v>9.2942918000000017</v>
      </c>
      <c r="AE13">
        <v>12.556885224000002</v>
      </c>
      <c r="AF13">
        <v>0</v>
      </c>
      <c r="AG13">
        <v>0</v>
      </c>
      <c r="AH13">
        <v>38.846886999999995</v>
      </c>
      <c r="AI13">
        <v>0.64668399999999993</v>
      </c>
      <c r="AJ13">
        <v>0</v>
      </c>
      <c r="AK13">
        <v>12.763079999999997</v>
      </c>
      <c r="AL13">
        <v>20.155330000000003</v>
      </c>
      <c r="AM13">
        <v>0</v>
      </c>
      <c r="AN13">
        <v>0</v>
      </c>
      <c r="AO13">
        <v>6.347459999999999</v>
      </c>
      <c r="AP13">
        <v>3.2862773999999995</v>
      </c>
      <c r="AQ13">
        <v>0</v>
      </c>
      <c r="AR13">
        <v>11.216639999999998</v>
      </c>
      <c r="AS13">
        <v>7.1752967999999999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21.932926527794415</v>
      </c>
      <c r="BB13">
        <f t="shared" si="0"/>
        <v>699.54491734622661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50.21752112798265</v>
      </c>
      <c r="L14">
        <v>63.273997877631182</v>
      </c>
      <c r="M14">
        <v>0</v>
      </c>
      <c r="N14">
        <v>30.00311053872348</v>
      </c>
      <c r="O14">
        <v>50.379999843632724</v>
      </c>
      <c r="P14">
        <v>61.703404572564615</v>
      </c>
      <c r="Q14">
        <v>5.3732499761791326</v>
      </c>
      <c r="R14">
        <v>10.438390387444827</v>
      </c>
      <c r="S14">
        <v>6.4977589602205601</v>
      </c>
      <c r="T14">
        <v>0</v>
      </c>
      <c r="U14">
        <v>243.68535331146379</v>
      </c>
      <c r="V14">
        <v>5.2701641791044782</v>
      </c>
      <c r="W14">
        <v>5.8901455491329475</v>
      </c>
      <c r="X14">
        <v>37.469059405940591</v>
      </c>
      <c r="Y14">
        <v>0</v>
      </c>
      <c r="Z14">
        <v>3.3293303999999999</v>
      </c>
      <c r="AA14">
        <v>10.705612319999998</v>
      </c>
      <c r="AB14">
        <v>10.035570480000001</v>
      </c>
      <c r="AC14">
        <v>4.9163427199999994</v>
      </c>
      <c r="AD14">
        <v>9.2942918000000017</v>
      </c>
      <c r="AE14">
        <v>12.556885224000002</v>
      </c>
      <c r="AF14">
        <v>0</v>
      </c>
      <c r="AG14">
        <v>0</v>
      </c>
      <c r="AH14">
        <v>38.846886999999995</v>
      </c>
      <c r="AI14">
        <v>0.64668399999999993</v>
      </c>
      <c r="AJ14">
        <v>0</v>
      </c>
      <c r="AK14">
        <v>12.763079999999997</v>
      </c>
      <c r="AL14">
        <v>20.155330000000003</v>
      </c>
      <c r="AM14">
        <v>0</v>
      </c>
      <c r="AN14">
        <v>0</v>
      </c>
      <c r="AO14">
        <v>6.347459999999999</v>
      </c>
      <c r="AP14">
        <v>3.2862773999999995</v>
      </c>
      <c r="AQ14">
        <v>0</v>
      </c>
      <c r="AR14">
        <v>11.216639999999998</v>
      </c>
      <c r="AS14">
        <v>7.1752967999999999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21.932926527794415</v>
      </c>
      <c r="BB14">
        <f t="shared" si="0"/>
        <v>699.54491734622661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51.79405503875968</v>
      </c>
      <c r="L15">
        <v>61.944267915321397</v>
      </c>
      <c r="M15">
        <v>0</v>
      </c>
      <c r="N15">
        <v>30.00311053872348</v>
      </c>
      <c r="O15">
        <v>50.379999843632724</v>
      </c>
      <c r="P15">
        <v>61.703404572564615</v>
      </c>
      <c r="Q15">
        <v>5.5401134751773062</v>
      </c>
      <c r="R15">
        <v>10.767704233576641</v>
      </c>
      <c r="S15">
        <v>6.7032297772567411</v>
      </c>
      <c r="T15">
        <v>0</v>
      </c>
      <c r="U15">
        <v>243.68535331146379</v>
      </c>
      <c r="V15">
        <v>5.2701641791044782</v>
      </c>
      <c r="W15">
        <v>5.8901455491329475</v>
      </c>
      <c r="X15">
        <v>37.469059405940591</v>
      </c>
      <c r="Y15">
        <v>0</v>
      </c>
      <c r="Z15">
        <v>3.3293303999999999</v>
      </c>
      <c r="AA15">
        <v>10.705612319999998</v>
      </c>
      <c r="AB15">
        <v>6.69038032</v>
      </c>
      <c r="AC15">
        <v>4.9163427199999994</v>
      </c>
      <c r="AD15">
        <v>9.2942918000000017</v>
      </c>
      <c r="AE15">
        <v>12.556885224000002</v>
      </c>
      <c r="AF15">
        <v>0</v>
      </c>
      <c r="AG15">
        <v>0</v>
      </c>
      <c r="AH15">
        <v>38.846886999999995</v>
      </c>
      <c r="AI15">
        <v>0.64668399999999993</v>
      </c>
      <c r="AJ15">
        <v>0</v>
      </c>
      <c r="AK15">
        <v>12.763079999999997</v>
      </c>
      <c r="AL15">
        <v>20.155330000000003</v>
      </c>
      <c r="AM15">
        <v>0</v>
      </c>
      <c r="AN15">
        <v>0</v>
      </c>
      <c r="AO15">
        <v>6.347459999999999</v>
      </c>
      <c r="AP15">
        <v>2.4077676000000001</v>
      </c>
      <c r="AQ15">
        <v>0</v>
      </c>
      <c r="AR15">
        <v>13.039344000000002</v>
      </c>
      <c r="AS15">
        <v>8.3028434400000002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21.923046404781424</v>
      </c>
      <c r="BB15">
        <f t="shared" si="0"/>
        <v>699.22980025987306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51.79405503875968</v>
      </c>
      <c r="L16">
        <v>61.944267915321397</v>
      </c>
      <c r="M16">
        <v>0</v>
      </c>
      <c r="N16">
        <v>30.00311053872348</v>
      </c>
      <c r="O16">
        <v>50.379999843632724</v>
      </c>
      <c r="P16">
        <v>61.703404572564615</v>
      </c>
      <c r="Q16">
        <v>5.5401134751773062</v>
      </c>
      <c r="R16">
        <v>10.767704233576641</v>
      </c>
      <c r="S16">
        <v>6.7032297772567411</v>
      </c>
      <c r="T16">
        <v>0</v>
      </c>
      <c r="U16">
        <v>243.68535331146379</v>
      </c>
      <c r="V16">
        <v>5.2701641791044782</v>
      </c>
      <c r="W16">
        <v>5.8901455491329475</v>
      </c>
      <c r="X16">
        <v>37.469059405940591</v>
      </c>
      <c r="Y16">
        <v>0</v>
      </c>
      <c r="Z16">
        <v>3.3293303999999999</v>
      </c>
      <c r="AA16">
        <v>10.705612319999998</v>
      </c>
      <c r="AB16">
        <v>6.69038032</v>
      </c>
      <c r="AC16">
        <v>4.9163427199999994</v>
      </c>
      <c r="AD16">
        <v>9.2942918000000017</v>
      </c>
      <c r="AE16">
        <v>12.556885224000002</v>
      </c>
      <c r="AF16">
        <v>0</v>
      </c>
      <c r="AG16">
        <v>0</v>
      </c>
      <c r="AH16">
        <v>38.846886999999995</v>
      </c>
      <c r="AI16">
        <v>0.64668399999999993</v>
      </c>
      <c r="AJ16">
        <v>0</v>
      </c>
      <c r="AK16">
        <v>12.763079999999997</v>
      </c>
      <c r="AL16">
        <v>20.155330000000003</v>
      </c>
      <c r="AM16">
        <v>0</v>
      </c>
      <c r="AN16">
        <v>0</v>
      </c>
      <c r="AO16">
        <v>6.347459999999999</v>
      </c>
      <c r="AP16">
        <v>2.4077676000000001</v>
      </c>
      <c r="AQ16">
        <v>0</v>
      </c>
      <c r="AR16">
        <v>13.039344000000002</v>
      </c>
      <c r="AS16">
        <v>8.3028434400000002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21.923046404781424</v>
      </c>
      <c r="BB16">
        <f t="shared" si="0"/>
        <v>699.22980025987306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51.79405503875968</v>
      </c>
      <c r="L17">
        <v>61.944267915321397</v>
      </c>
      <c r="M17">
        <v>0</v>
      </c>
      <c r="N17">
        <v>30.00311053872348</v>
      </c>
      <c r="O17">
        <v>50.379999843632724</v>
      </c>
      <c r="P17">
        <v>61.703404572564615</v>
      </c>
      <c r="Q17">
        <v>5.5401134751773062</v>
      </c>
      <c r="R17">
        <v>10.767704233576641</v>
      </c>
      <c r="S17">
        <v>6.7032297772567411</v>
      </c>
      <c r="T17">
        <v>0</v>
      </c>
      <c r="U17">
        <v>243.68535331146379</v>
      </c>
      <c r="V17">
        <v>5.2701641791044782</v>
      </c>
      <c r="W17">
        <v>5.8901455491329475</v>
      </c>
      <c r="X17">
        <v>37.469059405940591</v>
      </c>
      <c r="Y17">
        <v>0</v>
      </c>
      <c r="Z17">
        <v>3.3293303999999999</v>
      </c>
      <c r="AA17">
        <v>10.705612319999998</v>
      </c>
      <c r="AB17">
        <v>6.69038032</v>
      </c>
      <c r="AC17">
        <v>4.9163427199999994</v>
      </c>
      <c r="AD17">
        <v>9.2942918000000017</v>
      </c>
      <c r="AE17">
        <v>12.556885224000002</v>
      </c>
      <c r="AF17">
        <v>0</v>
      </c>
      <c r="AG17">
        <v>0</v>
      </c>
      <c r="AH17">
        <v>38.846886999999995</v>
      </c>
      <c r="AI17">
        <v>0.64668399999999993</v>
      </c>
      <c r="AJ17">
        <v>0</v>
      </c>
      <c r="AK17">
        <v>12.763079999999997</v>
      </c>
      <c r="AL17">
        <v>20.155330000000003</v>
      </c>
      <c r="AM17">
        <v>0</v>
      </c>
      <c r="AN17">
        <v>0</v>
      </c>
      <c r="AO17">
        <v>6.347459999999999</v>
      </c>
      <c r="AP17">
        <v>2.4077676000000001</v>
      </c>
      <c r="AQ17">
        <v>0</v>
      </c>
      <c r="AR17">
        <v>11.216639999999998</v>
      </c>
      <c r="AS17">
        <v>8.3028434400000002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21.867636304781428</v>
      </c>
      <c r="BB17">
        <f t="shared" si="0"/>
        <v>697.46250635987303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51.79405503875968</v>
      </c>
      <c r="L18">
        <v>60.686294137937722</v>
      </c>
      <c r="M18">
        <v>0</v>
      </c>
      <c r="N18">
        <v>30.00311053872348</v>
      </c>
      <c r="O18">
        <v>50.379999843632724</v>
      </c>
      <c r="P18">
        <v>61.703404572564615</v>
      </c>
      <c r="Q18">
        <v>5.5401134751773062</v>
      </c>
      <c r="R18">
        <v>10.767704233576641</v>
      </c>
      <c r="S18">
        <v>6.7032297772567411</v>
      </c>
      <c r="T18">
        <v>0</v>
      </c>
      <c r="U18">
        <v>243.68535331146379</v>
      </c>
      <c r="V18">
        <v>5.2701641791044782</v>
      </c>
      <c r="W18">
        <v>5.8901455491329475</v>
      </c>
      <c r="X18">
        <v>37.469059405940591</v>
      </c>
      <c r="Y18">
        <v>0</v>
      </c>
      <c r="Z18">
        <v>3.3293303999999999</v>
      </c>
      <c r="AA18">
        <v>10.705612319999998</v>
      </c>
      <c r="AB18">
        <v>6.69038032</v>
      </c>
      <c r="AC18">
        <v>4.9163427199999994</v>
      </c>
      <c r="AD18">
        <v>9.2942918000000017</v>
      </c>
      <c r="AE18">
        <v>12.556885224000002</v>
      </c>
      <c r="AF18">
        <v>0</v>
      </c>
      <c r="AG18">
        <v>0</v>
      </c>
      <c r="AH18">
        <v>38.846886999999995</v>
      </c>
      <c r="AI18">
        <v>0.64668399999999993</v>
      </c>
      <c r="AJ18">
        <v>0</v>
      </c>
      <c r="AK18">
        <v>12.763079999999997</v>
      </c>
      <c r="AL18">
        <v>20.155330000000003</v>
      </c>
      <c r="AM18">
        <v>0</v>
      </c>
      <c r="AN18">
        <v>0</v>
      </c>
      <c r="AO18">
        <v>6.347459999999999</v>
      </c>
      <c r="AP18">
        <v>2.4077676000000001</v>
      </c>
      <c r="AQ18">
        <v>0</v>
      </c>
      <c r="AR18">
        <v>11.216639999999998</v>
      </c>
      <c r="AS18">
        <v>8.3028434400000002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21.829393902564448</v>
      </c>
      <c r="BB18">
        <f t="shared" si="0"/>
        <v>696.24277498470622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51.79405503875968</v>
      </c>
      <c r="L19">
        <v>61.644044935064926</v>
      </c>
      <c r="M19">
        <v>0</v>
      </c>
      <c r="N19">
        <v>30.00311053872348</v>
      </c>
      <c r="O19">
        <v>50.379999843632724</v>
      </c>
      <c r="P19">
        <v>61.703404572564615</v>
      </c>
      <c r="Q19">
        <v>5.5401134751773062</v>
      </c>
      <c r="R19">
        <v>10.767704233576641</v>
      </c>
      <c r="S19">
        <v>6.7032297772567411</v>
      </c>
      <c r="T19">
        <v>0</v>
      </c>
      <c r="U19">
        <v>243.68535331146379</v>
      </c>
      <c r="V19">
        <v>5.2701641791044782</v>
      </c>
      <c r="W19">
        <v>5.8901455491329475</v>
      </c>
      <c r="X19">
        <v>37.469059405940591</v>
      </c>
      <c r="Y19">
        <v>0</v>
      </c>
      <c r="Z19">
        <v>3.3293303999999999</v>
      </c>
      <c r="AA19">
        <v>10.705612319999998</v>
      </c>
      <c r="AB19">
        <v>6.69038032</v>
      </c>
      <c r="AC19">
        <v>4.9163427199999994</v>
      </c>
      <c r="AD19">
        <v>9.2942918000000017</v>
      </c>
      <c r="AE19">
        <v>12.556885224000002</v>
      </c>
      <c r="AF19">
        <v>0</v>
      </c>
      <c r="AG19">
        <v>0</v>
      </c>
      <c r="AH19">
        <v>38.846886999999995</v>
      </c>
      <c r="AI19">
        <v>0.64668399999999993</v>
      </c>
      <c r="AJ19">
        <v>0</v>
      </c>
      <c r="AK19">
        <v>12.763079999999997</v>
      </c>
      <c r="AL19">
        <v>20.155330000000003</v>
      </c>
      <c r="AM19">
        <v>0</v>
      </c>
      <c r="AN19">
        <v>0</v>
      </c>
      <c r="AO19">
        <v>6.347459999999999</v>
      </c>
      <c r="AP19">
        <v>2.4077676000000001</v>
      </c>
      <c r="AQ19">
        <v>0</v>
      </c>
      <c r="AR19">
        <v>9.5341439999999995</v>
      </c>
      <c r="AS19">
        <v>7.1752967999999999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21.773084247808612</v>
      </c>
      <c r="BB19">
        <f t="shared" si="0"/>
        <v>694.44679279658931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51.79405503875968</v>
      </c>
      <c r="L20">
        <v>60.686294137937722</v>
      </c>
      <c r="M20">
        <v>0</v>
      </c>
      <c r="N20">
        <v>30.00311053872348</v>
      </c>
      <c r="O20">
        <v>50.379999843632724</v>
      </c>
      <c r="P20">
        <v>61.703404572564615</v>
      </c>
      <c r="Q20">
        <v>5.5401134751773062</v>
      </c>
      <c r="R20">
        <v>10.767704233576641</v>
      </c>
      <c r="S20">
        <v>6.7032297772567411</v>
      </c>
      <c r="T20">
        <v>0</v>
      </c>
      <c r="U20">
        <v>243.68535331146379</v>
      </c>
      <c r="V20">
        <v>5.2701641791044782</v>
      </c>
      <c r="W20">
        <v>5.8901455491329475</v>
      </c>
      <c r="X20">
        <v>37.469059405940591</v>
      </c>
      <c r="Y20">
        <v>0</v>
      </c>
      <c r="Z20">
        <v>3.3293303999999999</v>
      </c>
      <c r="AA20">
        <v>10.705612319999998</v>
      </c>
      <c r="AB20">
        <v>6.69038032</v>
      </c>
      <c r="AC20">
        <v>4.9163427199999994</v>
      </c>
      <c r="AD20">
        <v>9.2942918000000017</v>
      </c>
      <c r="AE20">
        <v>12.556885224000002</v>
      </c>
      <c r="AF20">
        <v>0</v>
      </c>
      <c r="AG20">
        <v>0</v>
      </c>
      <c r="AH20">
        <v>38.846886999999995</v>
      </c>
      <c r="AI20">
        <v>0.64668399999999993</v>
      </c>
      <c r="AJ20">
        <v>0</v>
      </c>
      <c r="AK20">
        <v>12.763079999999997</v>
      </c>
      <c r="AL20">
        <v>20.155330000000003</v>
      </c>
      <c r="AM20">
        <v>0</v>
      </c>
      <c r="AN20">
        <v>0</v>
      </c>
      <c r="AO20">
        <v>6.347459999999999</v>
      </c>
      <c r="AP20">
        <v>2.4077676000000001</v>
      </c>
      <c r="AQ20">
        <v>0</v>
      </c>
      <c r="AR20">
        <v>9.5341439999999995</v>
      </c>
      <c r="AS20">
        <v>7.1752967999999999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21.743968622564445</v>
      </c>
      <c r="BB20">
        <f t="shared" si="0"/>
        <v>693.51815762470619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51.79405503875968</v>
      </c>
      <c r="L21">
        <v>65.254159748298576</v>
      </c>
      <c r="M21">
        <v>0</v>
      </c>
      <c r="N21">
        <v>30.00311053872348</v>
      </c>
      <c r="O21">
        <v>50.379999843632724</v>
      </c>
      <c r="P21">
        <v>61.703404572564615</v>
      </c>
      <c r="Q21">
        <v>5.5401134751773062</v>
      </c>
      <c r="R21">
        <v>10.767704233576641</v>
      </c>
      <c r="S21">
        <v>6.7032297772567411</v>
      </c>
      <c r="T21">
        <v>0</v>
      </c>
      <c r="U21">
        <v>243.68535331146379</v>
      </c>
      <c r="V21">
        <v>5.2701641791044782</v>
      </c>
      <c r="W21">
        <v>5.8901455491329475</v>
      </c>
      <c r="X21">
        <v>37.469059405940591</v>
      </c>
      <c r="Y21">
        <v>0</v>
      </c>
      <c r="Z21">
        <v>3.3293303999999999</v>
      </c>
      <c r="AA21">
        <v>10.705612319999998</v>
      </c>
      <c r="AB21">
        <v>6.69038032</v>
      </c>
      <c r="AC21">
        <v>4.9163427199999994</v>
      </c>
      <c r="AD21">
        <v>9.2942918000000017</v>
      </c>
      <c r="AE21">
        <v>12.556885224000002</v>
      </c>
      <c r="AF21">
        <v>0</v>
      </c>
      <c r="AG21">
        <v>0</v>
      </c>
      <c r="AH21">
        <v>38.846886999999995</v>
      </c>
      <c r="AI21">
        <v>0.64668399999999993</v>
      </c>
      <c r="AJ21">
        <v>0</v>
      </c>
      <c r="AK21">
        <v>12.763079999999997</v>
      </c>
      <c r="AL21">
        <v>17.706000000000003</v>
      </c>
      <c r="AM21">
        <v>0</v>
      </c>
      <c r="AN21">
        <v>0</v>
      </c>
      <c r="AO21">
        <v>6.347459999999999</v>
      </c>
      <c r="AP21">
        <v>2.4077676000000001</v>
      </c>
      <c r="AQ21">
        <v>0</v>
      </c>
      <c r="AR21">
        <v>9.5341439999999995</v>
      </c>
      <c r="AS21">
        <v>7.687818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21.823952656245854</v>
      </c>
      <c r="BB21">
        <f t="shared" si="0"/>
        <v>696.06923040138565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51.79405503875968</v>
      </c>
      <c r="L22">
        <v>65.254159748298576</v>
      </c>
      <c r="M22">
        <v>0</v>
      </c>
      <c r="N22">
        <v>30.00311053872348</v>
      </c>
      <c r="O22">
        <v>50.379999843632724</v>
      </c>
      <c r="P22">
        <v>61.703404572564615</v>
      </c>
      <c r="Q22">
        <v>5.5401134751773062</v>
      </c>
      <c r="R22">
        <v>10.767704233576641</v>
      </c>
      <c r="S22">
        <v>6.7032297772567411</v>
      </c>
      <c r="T22">
        <v>0</v>
      </c>
      <c r="U22">
        <v>243.68535331146379</v>
      </c>
      <c r="V22">
        <v>5.2701641791044782</v>
      </c>
      <c r="W22">
        <v>5.8901455491329475</v>
      </c>
      <c r="X22">
        <v>37.469059405940591</v>
      </c>
      <c r="Y22">
        <v>0</v>
      </c>
      <c r="Z22">
        <v>3.3293303999999999</v>
      </c>
      <c r="AA22">
        <v>10.705612319999998</v>
      </c>
      <c r="AB22">
        <v>6.69038032</v>
      </c>
      <c r="AC22">
        <v>4.9163427199999994</v>
      </c>
      <c r="AD22">
        <v>9.2942918000000017</v>
      </c>
      <c r="AE22">
        <v>12.556885224000002</v>
      </c>
      <c r="AF22">
        <v>0</v>
      </c>
      <c r="AG22">
        <v>0</v>
      </c>
      <c r="AH22">
        <v>38.846886999999995</v>
      </c>
      <c r="AI22">
        <v>0.64668399999999993</v>
      </c>
      <c r="AJ22">
        <v>0</v>
      </c>
      <c r="AK22">
        <v>12.763079999999997</v>
      </c>
      <c r="AL22">
        <v>17.706000000000003</v>
      </c>
      <c r="AM22">
        <v>0</v>
      </c>
      <c r="AN22">
        <v>0</v>
      </c>
      <c r="AO22">
        <v>6.347459999999999</v>
      </c>
      <c r="AP22">
        <v>2.4077676000000001</v>
      </c>
      <c r="AQ22">
        <v>0</v>
      </c>
      <c r="AR22">
        <v>9.5341439999999995</v>
      </c>
      <c r="AS22">
        <v>7.687818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21.823952656245854</v>
      </c>
      <c r="BB22">
        <f t="shared" si="0"/>
        <v>696.06923040138565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51.79405503875968</v>
      </c>
      <c r="L23">
        <v>65.254159748298576</v>
      </c>
      <c r="M23">
        <v>0</v>
      </c>
      <c r="N23">
        <v>30.00311053872348</v>
      </c>
      <c r="O23">
        <v>50.379999843632724</v>
      </c>
      <c r="P23">
        <v>61.703404572564615</v>
      </c>
      <c r="Q23">
        <v>5.5401134751773062</v>
      </c>
      <c r="R23">
        <v>10.767704233576641</v>
      </c>
      <c r="S23">
        <v>6.7032297772567411</v>
      </c>
      <c r="T23">
        <v>0</v>
      </c>
      <c r="U23">
        <v>243.68535331146379</v>
      </c>
      <c r="V23">
        <v>5.2701641791044782</v>
      </c>
      <c r="W23">
        <v>5.8901455491329475</v>
      </c>
      <c r="X23">
        <v>37.469059405940591</v>
      </c>
      <c r="Y23">
        <v>0</v>
      </c>
      <c r="Z23">
        <v>3.3293303999999999</v>
      </c>
      <c r="AA23">
        <v>10.705612319999998</v>
      </c>
      <c r="AB23">
        <v>6.69038032</v>
      </c>
      <c r="AC23">
        <v>4.9163427199999994</v>
      </c>
      <c r="AD23">
        <v>9.2942918000000017</v>
      </c>
      <c r="AE23">
        <v>12.556885224000002</v>
      </c>
      <c r="AF23">
        <v>0</v>
      </c>
      <c r="AG23">
        <v>0</v>
      </c>
      <c r="AH23">
        <v>38.846886999999995</v>
      </c>
      <c r="AI23">
        <v>0.97002599999999983</v>
      </c>
      <c r="AJ23">
        <v>0</v>
      </c>
      <c r="AK23">
        <v>12.763079999999997</v>
      </c>
      <c r="AL23">
        <v>17.706000000000003</v>
      </c>
      <c r="AM23">
        <v>0</v>
      </c>
      <c r="AN23">
        <v>0</v>
      </c>
      <c r="AO23">
        <v>6.347459999999999</v>
      </c>
      <c r="AP23">
        <v>2.4077676000000001</v>
      </c>
      <c r="AQ23">
        <v>0</v>
      </c>
      <c r="AR23">
        <v>9.5341439999999995</v>
      </c>
      <c r="AS23">
        <v>7.687818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21.833782456245853</v>
      </c>
      <c r="BB23">
        <f t="shared" si="0"/>
        <v>696.38274260138553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51.79405503875968</v>
      </c>
      <c r="L24">
        <v>65.254159748298576</v>
      </c>
      <c r="M24">
        <v>0</v>
      </c>
      <c r="N24">
        <v>30.00311053872348</v>
      </c>
      <c r="O24">
        <v>50.379999843632724</v>
      </c>
      <c r="P24">
        <v>61.703404572564615</v>
      </c>
      <c r="Q24">
        <v>5.5401134751773062</v>
      </c>
      <c r="R24">
        <v>10.767704233576641</v>
      </c>
      <c r="S24">
        <v>6.7032297772567411</v>
      </c>
      <c r="T24">
        <v>0</v>
      </c>
      <c r="U24">
        <v>243.68535331146379</v>
      </c>
      <c r="V24">
        <v>5.2701641791044782</v>
      </c>
      <c r="W24">
        <v>5.8901455491329475</v>
      </c>
      <c r="X24">
        <v>37.469059405940591</v>
      </c>
      <c r="Y24">
        <v>0</v>
      </c>
      <c r="Z24">
        <v>3.3293303999999999</v>
      </c>
      <c r="AA24">
        <v>10.705612319999998</v>
      </c>
      <c r="AB24">
        <v>6.69038032</v>
      </c>
      <c r="AC24">
        <v>4.9163427199999994</v>
      </c>
      <c r="AD24">
        <v>9.2942918000000017</v>
      </c>
      <c r="AE24">
        <v>12.556885224000002</v>
      </c>
      <c r="AF24">
        <v>0</v>
      </c>
      <c r="AG24">
        <v>0</v>
      </c>
      <c r="AH24">
        <v>38.846886999999995</v>
      </c>
      <c r="AI24">
        <v>0.97002599999999983</v>
      </c>
      <c r="AJ24">
        <v>0</v>
      </c>
      <c r="AK24">
        <v>12.763079999999997</v>
      </c>
      <c r="AL24">
        <v>20.155330000000003</v>
      </c>
      <c r="AM24">
        <v>0</v>
      </c>
      <c r="AN24">
        <v>0</v>
      </c>
      <c r="AO24">
        <v>6.347459999999999</v>
      </c>
      <c r="AP24">
        <v>2.4077676000000001</v>
      </c>
      <c r="AQ24">
        <v>0</v>
      </c>
      <c r="AR24">
        <v>9.5341439999999995</v>
      </c>
      <c r="AS24">
        <v>7.687818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21.908242128879245</v>
      </c>
      <c r="BB24">
        <f t="shared" si="0"/>
        <v>698.75761292875222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51.79405503875968</v>
      </c>
      <c r="L25">
        <v>65.254159748298576</v>
      </c>
      <c r="M25">
        <v>0</v>
      </c>
      <c r="N25">
        <v>30.00311053872348</v>
      </c>
      <c r="O25">
        <v>50.379999843632724</v>
      </c>
      <c r="P25">
        <v>61.703404572564615</v>
      </c>
      <c r="Q25">
        <v>5.5401134751773062</v>
      </c>
      <c r="R25">
        <v>10.767704233576641</v>
      </c>
      <c r="S25">
        <v>6.7032297772567411</v>
      </c>
      <c r="T25">
        <v>0</v>
      </c>
      <c r="U25">
        <v>243.68535331146379</v>
      </c>
      <c r="V25">
        <v>5.2701641791044782</v>
      </c>
      <c r="W25">
        <v>5.8901455491329475</v>
      </c>
      <c r="X25">
        <v>37.469059405940591</v>
      </c>
      <c r="Y25">
        <v>0</v>
      </c>
      <c r="Z25">
        <v>3.3293303999999999</v>
      </c>
      <c r="AA25">
        <v>10.705612319999998</v>
      </c>
      <c r="AB25">
        <v>6.69038032</v>
      </c>
      <c r="AC25">
        <v>4.9163427199999994</v>
      </c>
      <c r="AD25">
        <v>9.2942918000000017</v>
      </c>
      <c r="AE25">
        <v>12.556885224000002</v>
      </c>
      <c r="AF25">
        <v>0</v>
      </c>
      <c r="AG25">
        <v>0</v>
      </c>
      <c r="AH25">
        <v>38.846886999999995</v>
      </c>
      <c r="AI25">
        <v>1.6167099999999996</v>
      </c>
      <c r="AJ25">
        <v>0</v>
      </c>
      <c r="AK25">
        <v>12.763079999999997</v>
      </c>
      <c r="AL25">
        <v>20.155330000000003</v>
      </c>
      <c r="AM25">
        <v>0</v>
      </c>
      <c r="AN25">
        <v>0</v>
      </c>
      <c r="AO25">
        <v>6.347459999999999</v>
      </c>
      <c r="AP25">
        <v>2.4077676000000001</v>
      </c>
      <c r="AQ25">
        <v>0</v>
      </c>
      <c r="AR25">
        <v>11.216639999999998</v>
      </c>
      <c r="AS25">
        <v>7.687818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21.979049200879246</v>
      </c>
      <c r="BB25">
        <f t="shared" si="0"/>
        <v>701.01598585675231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51.79405503875968</v>
      </c>
      <c r="L26">
        <v>65.254159748298576</v>
      </c>
      <c r="M26">
        <v>0</v>
      </c>
      <c r="N26">
        <v>30.00311053872348</v>
      </c>
      <c r="O26">
        <v>50.379999843632724</v>
      </c>
      <c r="P26">
        <v>61.703404572564615</v>
      </c>
      <c r="Q26">
        <v>5.5401134751773062</v>
      </c>
      <c r="R26">
        <v>10.767704233576641</v>
      </c>
      <c r="S26">
        <v>6.7032297772567411</v>
      </c>
      <c r="T26">
        <v>0</v>
      </c>
      <c r="U26">
        <v>243.68535331146379</v>
      </c>
      <c r="V26">
        <v>5.2701641791044782</v>
      </c>
      <c r="W26">
        <v>5.8901455491329475</v>
      </c>
      <c r="X26">
        <v>37.469059405940591</v>
      </c>
      <c r="Y26">
        <v>0</v>
      </c>
      <c r="Z26">
        <v>3.3293303999999999</v>
      </c>
      <c r="AA26">
        <v>10.705612319999998</v>
      </c>
      <c r="AB26">
        <v>6.69038032</v>
      </c>
      <c r="AC26">
        <v>4.9163427199999994</v>
      </c>
      <c r="AD26">
        <v>9.2942918000000017</v>
      </c>
      <c r="AE26">
        <v>12.556885224000002</v>
      </c>
      <c r="AF26">
        <v>0</v>
      </c>
      <c r="AG26">
        <v>0</v>
      </c>
      <c r="AH26">
        <v>38.846886999999995</v>
      </c>
      <c r="AI26">
        <v>2.5867360000000001</v>
      </c>
      <c r="AJ26">
        <v>0</v>
      </c>
      <c r="AK26">
        <v>12.763079999999997</v>
      </c>
      <c r="AL26">
        <v>20.155330000000003</v>
      </c>
      <c r="AM26">
        <v>0</v>
      </c>
      <c r="AN26">
        <v>0</v>
      </c>
      <c r="AO26">
        <v>6.347459999999999</v>
      </c>
      <c r="AP26">
        <v>2.4077676000000001</v>
      </c>
      <c r="AQ26">
        <v>0</v>
      </c>
      <c r="AR26">
        <v>11.216639999999998</v>
      </c>
      <c r="AS26">
        <v>7.687818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22.008538092879245</v>
      </c>
      <c r="BB26">
        <f t="shared" si="0"/>
        <v>701.95652296475225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51.79405503875968</v>
      </c>
      <c r="L27">
        <v>65.254159748298576</v>
      </c>
      <c r="M27">
        <v>0</v>
      </c>
      <c r="N27">
        <v>30.00311053872348</v>
      </c>
      <c r="O27">
        <v>50.379999843632724</v>
      </c>
      <c r="P27">
        <v>61.703404572564615</v>
      </c>
      <c r="Q27">
        <v>5.5401134751773062</v>
      </c>
      <c r="R27">
        <v>10.767704233576641</v>
      </c>
      <c r="S27">
        <v>6.7032297772567411</v>
      </c>
      <c r="T27">
        <v>0</v>
      </c>
      <c r="U27">
        <v>243.68535331146379</v>
      </c>
      <c r="V27">
        <v>5.2701641791044782</v>
      </c>
      <c r="W27">
        <v>5.8901455491329475</v>
      </c>
      <c r="X27">
        <v>37.469059405940591</v>
      </c>
      <c r="Y27">
        <v>0</v>
      </c>
      <c r="Z27">
        <v>3.3293303999999999</v>
      </c>
      <c r="AA27">
        <v>7.1370748800000001</v>
      </c>
      <c r="AB27">
        <v>6.69038032</v>
      </c>
      <c r="AC27">
        <v>4.9163427199999994</v>
      </c>
      <c r="AD27">
        <v>9.2942918000000017</v>
      </c>
      <c r="AE27">
        <v>12.556885224000002</v>
      </c>
      <c r="AF27">
        <v>0</v>
      </c>
      <c r="AG27">
        <v>0</v>
      </c>
      <c r="AH27">
        <v>38.846886999999995</v>
      </c>
      <c r="AI27">
        <v>3.556762</v>
      </c>
      <c r="AJ27">
        <v>0</v>
      </c>
      <c r="AK27">
        <v>12.763079999999997</v>
      </c>
      <c r="AL27">
        <v>20.155330000000003</v>
      </c>
      <c r="AM27">
        <v>0</v>
      </c>
      <c r="AN27">
        <v>0</v>
      </c>
      <c r="AO27">
        <v>6.347459999999999</v>
      </c>
      <c r="AP27">
        <v>2.4077676000000001</v>
      </c>
      <c r="AQ27">
        <v>0</v>
      </c>
      <c r="AR27">
        <v>11.216639999999998</v>
      </c>
      <c r="AS27">
        <v>7.687818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21.929543076879249</v>
      </c>
      <c r="BB27">
        <f t="shared" si="0"/>
        <v>699.43700654075235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51.79405503875968</v>
      </c>
      <c r="L28">
        <v>65.254159748298576</v>
      </c>
      <c r="M28">
        <v>0</v>
      </c>
      <c r="N28">
        <v>30.00311053872348</v>
      </c>
      <c r="O28">
        <v>50.379999843632724</v>
      </c>
      <c r="P28">
        <v>61.703404572564615</v>
      </c>
      <c r="Q28">
        <v>5.5401134751773062</v>
      </c>
      <c r="R28">
        <v>10.767704233576641</v>
      </c>
      <c r="S28">
        <v>6.7032297772567411</v>
      </c>
      <c r="T28">
        <v>0</v>
      </c>
      <c r="U28">
        <v>243.68535331146379</v>
      </c>
      <c r="V28">
        <v>5.2701641791044782</v>
      </c>
      <c r="W28">
        <v>5.8901455491329475</v>
      </c>
      <c r="X28">
        <v>37.469059405940591</v>
      </c>
      <c r="Y28">
        <v>0</v>
      </c>
      <c r="Z28">
        <v>3.3293303999999999</v>
      </c>
      <c r="AA28">
        <v>6.7421759999999997</v>
      </c>
      <c r="AB28">
        <v>6.69038032</v>
      </c>
      <c r="AC28">
        <v>4.9163427199999994</v>
      </c>
      <c r="AD28">
        <v>9.2942918000000017</v>
      </c>
      <c r="AE28">
        <v>12.556885224000002</v>
      </c>
      <c r="AF28">
        <v>0</v>
      </c>
      <c r="AG28">
        <v>0</v>
      </c>
      <c r="AH28">
        <v>38.846886999999995</v>
      </c>
      <c r="AI28">
        <v>16.619778799999999</v>
      </c>
      <c r="AJ28">
        <v>0</v>
      </c>
      <c r="AK28">
        <v>12.763079999999997</v>
      </c>
      <c r="AL28">
        <v>20.155330000000003</v>
      </c>
      <c r="AM28">
        <v>0</v>
      </c>
      <c r="AN28">
        <v>0</v>
      </c>
      <c r="AO28">
        <v>6.347459999999999</v>
      </c>
      <c r="AP28">
        <v>2.4077676000000001</v>
      </c>
      <c r="AQ28">
        <v>0</v>
      </c>
      <c r="AR28">
        <v>9.5341439999999995</v>
      </c>
      <c r="AS28">
        <v>7.687818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22.263506086879246</v>
      </c>
      <c r="BB28">
        <f t="shared" si="0"/>
        <v>710.08866545075216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51.79405503875968</v>
      </c>
      <c r="L29">
        <v>65.254159748298576</v>
      </c>
      <c r="M29">
        <v>0</v>
      </c>
      <c r="N29">
        <v>30.00311053872348</v>
      </c>
      <c r="O29">
        <v>50.379999843632724</v>
      </c>
      <c r="P29">
        <v>61.703404572564615</v>
      </c>
      <c r="Q29">
        <v>5.5401134751773062</v>
      </c>
      <c r="R29">
        <v>10.767704233576641</v>
      </c>
      <c r="S29">
        <v>6.7032297772567411</v>
      </c>
      <c r="T29">
        <v>0</v>
      </c>
      <c r="U29">
        <v>243.68535331146379</v>
      </c>
      <c r="V29">
        <v>5.2701641791044782</v>
      </c>
      <c r="W29">
        <v>5.8901455491329475</v>
      </c>
      <c r="X29">
        <v>37.469059405940591</v>
      </c>
      <c r="Y29">
        <v>0</v>
      </c>
      <c r="Z29">
        <v>3.3293303999999999</v>
      </c>
      <c r="AA29">
        <v>3.5886034399999995</v>
      </c>
      <c r="AB29">
        <v>6.69038032</v>
      </c>
      <c r="AC29">
        <v>4.9163427199999994</v>
      </c>
      <c r="AD29">
        <v>9.2942918000000017</v>
      </c>
      <c r="AE29">
        <v>12.556885224000002</v>
      </c>
      <c r="AF29">
        <v>0</v>
      </c>
      <c r="AG29">
        <v>0</v>
      </c>
      <c r="AH29">
        <v>38.846886999999995</v>
      </c>
      <c r="AI29">
        <v>16.619778799999999</v>
      </c>
      <c r="AJ29">
        <v>0</v>
      </c>
      <c r="AK29">
        <v>12.763079999999997</v>
      </c>
      <c r="AL29">
        <v>21.247200000000007</v>
      </c>
      <c r="AM29">
        <v>0</v>
      </c>
      <c r="AN29">
        <v>0</v>
      </c>
      <c r="AO29">
        <v>6.347459999999999</v>
      </c>
      <c r="AP29">
        <v>2.4077676000000001</v>
      </c>
      <c r="AQ29">
        <v>0</v>
      </c>
      <c r="AR29">
        <v>13.039344000000002</v>
      </c>
      <c r="AS29">
        <v>8.3028434400000002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22.326085017829328</v>
      </c>
      <c r="BB29">
        <f t="shared" si="0"/>
        <v>712.08460939980216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51.79405503875968</v>
      </c>
      <c r="L30">
        <v>65.254159748298576</v>
      </c>
      <c r="M30">
        <v>0</v>
      </c>
      <c r="N30">
        <v>30.00311053872348</v>
      </c>
      <c r="O30">
        <v>50.379999843632724</v>
      </c>
      <c r="P30">
        <v>61.703404572564615</v>
      </c>
      <c r="Q30">
        <v>5.5401134751773062</v>
      </c>
      <c r="R30">
        <v>10.767704233576641</v>
      </c>
      <c r="S30">
        <v>6.7032297772567411</v>
      </c>
      <c r="T30">
        <v>0</v>
      </c>
      <c r="U30">
        <v>243.68535331146379</v>
      </c>
      <c r="V30">
        <v>5.2701641791044782</v>
      </c>
      <c r="W30">
        <v>5.8901455491329475</v>
      </c>
      <c r="X30">
        <v>37.469059405940591</v>
      </c>
      <c r="Y30">
        <v>0</v>
      </c>
      <c r="Z30">
        <v>3.3293303999999999</v>
      </c>
      <c r="AA30">
        <v>0</v>
      </c>
      <c r="AB30">
        <v>6.69038032</v>
      </c>
      <c r="AC30">
        <v>4.9163427199999994</v>
      </c>
      <c r="AD30">
        <v>9.2942918000000017</v>
      </c>
      <c r="AE30">
        <v>12.556885224000002</v>
      </c>
      <c r="AF30">
        <v>0</v>
      </c>
      <c r="AG30">
        <v>0</v>
      </c>
      <c r="AH30">
        <v>38.846886999999995</v>
      </c>
      <c r="AI30">
        <v>16.619778799999999</v>
      </c>
      <c r="AJ30">
        <v>0</v>
      </c>
      <c r="AK30">
        <v>12.763079999999997</v>
      </c>
      <c r="AL30">
        <v>21.247200000000007</v>
      </c>
      <c r="AM30">
        <v>0</v>
      </c>
      <c r="AN30">
        <v>0</v>
      </c>
      <c r="AO30">
        <v>6.347459999999999</v>
      </c>
      <c r="AP30">
        <v>2.4077676000000001</v>
      </c>
      <c r="AQ30">
        <v>0</v>
      </c>
      <c r="AR30">
        <v>13.039344000000002</v>
      </c>
      <c r="AS30">
        <v>8.3028434400000002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22.216991509829327</v>
      </c>
      <c r="BB30">
        <f t="shared" si="0"/>
        <v>708.60509946780212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51.79405503875968</v>
      </c>
      <c r="L31">
        <v>65.254159748298576</v>
      </c>
      <c r="M31">
        <v>0</v>
      </c>
      <c r="N31">
        <v>30.00311053872348</v>
      </c>
      <c r="O31">
        <v>50.379999843632724</v>
      </c>
      <c r="P31">
        <v>61.703404572564615</v>
      </c>
      <c r="Q31">
        <v>5.5401134751773062</v>
      </c>
      <c r="R31">
        <v>10.767704233576641</v>
      </c>
      <c r="S31">
        <v>6.7032297772567411</v>
      </c>
      <c r="T31">
        <v>0</v>
      </c>
      <c r="U31">
        <v>243.68535331146379</v>
      </c>
      <c r="V31">
        <v>5.2701641791044782</v>
      </c>
      <c r="W31">
        <v>5.8901455491329475</v>
      </c>
      <c r="X31">
        <v>37.469059405940591</v>
      </c>
      <c r="Y31">
        <v>0</v>
      </c>
      <c r="Z31">
        <v>1.6646652</v>
      </c>
      <c r="AA31">
        <v>0</v>
      </c>
      <c r="AB31">
        <v>6.69038032</v>
      </c>
      <c r="AC31">
        <v>4.9163427199999994</v>
      </c>
      <c r="AD31">
        <v>9.2942918000000017</v>
      </c>
      <c r="AE31">
        <v>12.556885224000002</v>
      </c>
      <c r="AF31">
        <v>0</v>
      </c>
      <c r="AG31">
        <v>0</v>
      </c>
      <c r="AH31">
        <v>38.846886999999995</v>
      </c>
      <c r="AI31">
        <v>16.619778799999999</v>
      </c>
      <c r="AJ31">
        <v>0</v>
      </c>
      <c r="AK31">
        <v>12.763079999999997</v>
      </c>
      <c r="AL31">
        <v>21.247200000000007</v>
      </c>
      <c r="AM31">
        <v>0</v>
      </c>
      <c r="AN31">
        <v>0</v>
      </c>
      <c r="AO31">
        <v>6.347459999999999</v>
      </c>
      <c r="AP31">
        <v>2.4077676000000001</v>
      </c>
      <c r="AQ31">
        <v>0</v>
      </c>
      <c r="AR31">
        <v>9.5341439999999995</v>
      </c>
      <c r="AS31">
        <v>8.3028434400000002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22.059827739829331</v>
      </c>
      <c r="BB31">
        <f t="shared" si="0"/>
        <v>703.59239803780201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51.79405503875968</v>
      </c>
      <c r="L32">
        <v>65.254159748298576</v>
      </c>
      <c r="M32">
        <v>0</v>
      </c>
      <c r="N32">
        <v>30.00311053872348</v>
      </c>
      <c r="O32">
        <v>50.379999843632724</v>
      </c>
      <c r="P32">
        <v>61.703404572564615</v>
      </c>
      <c r="Q32">
        <v>5.5401134751773062</v>
      </c>
      <c r="R32">
        <v>10.767704233576641</v>
      </c>
      <c r="S32">
        <v>6.7032297772567411</v>
      </c>
      <c r="T32">
        <v>0</v>
      </c>
      <c r="U32">
        <v>243.68535331146379</v>
      </c>
      <c r="V32">
        <v>5.2701641791044782</v>
      </c>
      <c r="W32">
        <v>5.8901455491329475</v>
      </c>
      <c r="X32">
        <v>37.469059405940591</v>
      </c>
      <c r="Y32">
        <v>0</v>
      </c>
      <c r="Z32">
        <v>1.6646652</v>
      </c>
      <c r="AA32">
        <v>0</v>
      </c>
      <c r="AB32">
        <v>6.69038032</v>
      </c>
      <c r="AC32">
        <v>4.9163427199999994</v>
      </c>
      <c r="AD32">
        <v>9.2942918000000017</v>
      </c>
      <c r="AE32">
        <v>12.556885224000002</v>
      </c>
      <c r="AF32">
        <v>0</v>
      </c>
      <c r="AG32">
        <v>0</v>
      </c>
      <c r="AH32">
        <v>38.846886999999995</v>
      </c>
      <c r="AI32">
        <v>16.619778799999999</v>
      </c>
      <c r="AJ32">
        <v>0</v>
      </c>
      <c r="AK32">
        <v>12.763079999999997</v>
      </c>
      <c r="AL32">
        <v>21.247200000000007</v>
      </c>
      <c r="AM32">
        <v>0</v>
      </c>
      <c r="AN32">
        <v>0</v>
      </c>
      <c r="AO32">
        <v>6.347459999999999</v>
      </c>
      <c r="AP32">
        <v>2.4077676000000001</v>
      </c>
      <c r="AQ32">
        <v>0</v>
      </c>
      <c r="AR32">
        <v>9.5341439999999995</v>
      </c>
      <c r="AS32">
        <v>8.3028434400000002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22.059827739829331</v>
      </c>
      <c r="BB32">
        <f t="shared" si="0"/>
        <v>703.59239803780201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51.79405503875968</v>
      </c>
      <c r="L33">
        <v>65.254159748298576</v>
      </c>
      <c r="M33">
        <v>0</v>
      </c>
      <c r="N33">
        <v>30.00311053872348</v>
      </c>
      <c r="O33">
        <v>50.379999843632724</v>
      </c>
      <c r="P33">
        <v>61.703404572564615</v>
      </c>
      <c r="Q33">
        <v>5.5401134751773062</v>
      </c>
      <c r="R33">
        <v>10.767704233576641</v>
      </c>
      <c r="S33">
        <v>6.7032297772567411</v>
      </c>
      <c r="T33">
        <v>0</v>
      </c>
      <c r="U33">
        <v>243.68535331146379</v>
      </c>
      <c r="V33">
        <v>5.2701641791044782</v>
      </c>
      <c r="W33">
        <v>5.8901455491329475</v>
      </c>
      <c r="X33">
        <v>37.469059405940591</v>
      </c>
      <c r="Y33">
        <v>0</v>
      </c>
      <c r="Z33">
        <v>1.6646652</v>
      </c>
      <c r="AA33">
        <v>0</v>
      </c>
      <c r="AB33">
        <v>6.69038032</v>
      </c>
      <c r="AC33">
        <v>4.9163427199999994</v>
      </c>
      <c r="AD33">
        <v>9.2942918000000017</v>
      </c>
      <c r="AE33">
        <v>12.556885224000002</v>
      </c>
      <c r="AF33">
        <v>0</v>
      </c>
      <c r="AG33">
        <v>0</v>
      </c>
      <c r="AH33">
        <v>38.846886999999995</v>
      </c>
      <c r="AI33">
        <v>11.963654000000002</v>
      </c>
      <c r="AJ33">
        <v>0</v>
      </c>
      <c r="AK33">
        <v>12.763079999999997</v>
      </c>
      <c r="AL33">
        <v>21.247200000000007</v>
      </c>
      <c r="AM33">
        <v>0</v>
      </c>
      <c r="AN33">
        <v>0</v>
      </c>
      <c r="AO33">
        <v>6.347459999999999</v>
      </c>
      <c r="AP33">
        <v>2.4077676000000001</v>
      </c>
      <c r="AQ33">
        <v>0</v>
      </c>
      <c r="AR33">
        <v>9.5341439999999995</v>
      </c>
      <c r="AS33">
        <v>7.687818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21.899584727829332</v>
      </c>
      <c r="BB33">
        <f t="shared" si="0"/>
        <v>698.48149080980215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51.79405503875968</v>
      </c>
      <c r="L34">
        <v>65.254159748298576</v>
      </c>
      <c r="M34">
        <v>0</v>
      </c>
      <c r="N34">
        <v>30.00311053872348</v>
      </c>
      <c r="O34">
        <v>50.379999843632724</v>
      </c>
      <c r="P34">
        <v>61.703404572564615</v>
      </c>
      <c r="Q34">
        <v>5.5401134751773062</v>
      </c>
      <c r="R34">
        <v>10.767704233576641</v>
      </c>
      <c r="S34">
        <v>6.7032297772567411</v>
      </c>
      <c r="T34">
        <v>0</v>
      </c>
      <c r="U34">
        <v>243.68535331146379</v>
      </c>
      <c r="V34">
        <v>5.2701641791044782</v>
      </c>
      <c r="W34">
        <v>5.8901455491329475</v>
      </c>
      <c r="X34">
        <v>37.469059405940591</v>
      </c>
      <c r="Y34">
        <v>0</v>
      </c>
      <c r="Z34">
        <v>1.6646652</v>
      </c>
      <c r="AA34">
        <v>0</v>
      </c>
      <c r="AB34">
        <v>6.69038032</v>
      </c>
      <c r="AC34">
        <v>4.9163427199999994</v>
      </c>
      <c r="AD34">
        <v>9.2942918000000017</v>
      </c>
      <c r="AE34">
        <v>12.556885224000002</v>
      </c>
      <c r="AF34">
        <v>0</v>
      </c>
      <c r="AG34">
        <v>0</v>
      </c>
      <c r="AH34">
        <v>38.846886999999995</v>
      </c>
      <c r="AI34">
        <v>0.64668399999999993</v>
      </c>
      <c r="AJ34">
        <v>0</v>
      </c>
      <c r="AK34">
        <v>12.763079999999997</v>
      </c>
      <c r="AL34">
        <v>21.247200000000007</v>
      </c>
      <c r="AM34">
        <v>0</v>
      </c>
      <c r="AN34">
        <v>0</v>
      </c>
      <c r="AO34">
        <v>6.347459999999999</v>
      </c>
      <c r="AP34">
        <v>2.4077676000000001</v>
      </c>
      <c r="AQ34">
        <v>0</v>
      </c>
      <c r="AR34">
        <v>9.5341439999999995</v>
      </c>
      <c r="AS34">
        <v>7.687818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21.555548839829335</v>
      </c>
      <c r="BB34">
        <f t="shared" si="0"/>
        <v>687.50855669780208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51.79405503875968</v>
      </c>
      <c r="L35">
        <v>65.254159748298576</v>
      </c>
      <c r="M35">
        <v>0</v>
      </c>
      <c r="N35">
        <v>30.00311053872348</v>
      </c>
      <c r="O35">
        <v>50.379999843632724</v>
      </c>
      <c r="P35">
        <v>61.703404572564615</v>
      </c>
      <c r="Q35">
        <v>5.5401134751773062</v>
      </c>
      <c r="R35">
        <v>10.767704233576641</v>
      </c>
      <c r="S35">
        <v>6.7032297772567411</v>
      </c>
      <c r="T35">
        <v>0</v>
      </c>
      <c r="U35">
        <v>243.68535331146379</v>
      </c>
      <c r="V35">
        <v>5.2701641791044782</v>
      </c>
      <c r="W35">
        <v>5.8901455491329475</v>
      </c>
      <c r="X35">
        <v>37.469059405940591</v>
      </c>
      <c r="Y35">
        <v>0</v>
      </c>
      <c r="Z35">
        <v>1.6646652</v>
      </c>
      <c r="AA35">
        <v>0</v>
      </c>
      <c r="AB35">
        <v>6.69038032</v>
      </c>
      <c r="AC35">
        <v>4.9163427199999994</v>
      </c>
      <c r="AD35">
        <v>9.2942918000000017</v>
      </c>
      <c r="AE35">
        <v>12.556885224000002</v>
      </c>
      <c r="AF35">
        <v>0</v>
      </c>
      <c r="AG35">
        <v>0</v>
      </c>
      <c r="AH35">
        <v>38.846886999999995</v>
      </c>
      <c r="AI35">
        <v>0.64668399999999993</v>
      </c>
      <c r="AJ35">
        <v>0</v>
      </c>
      <c r="AK35">
        <v>12.763079999999997</v>
      </c>
      <c r="AL35">
        <v>20.155330000000003</v>
      </c>
      <c r="AM35">
        <v>0</v>
      </c>
      <c r="AN35">
        <v>0</v>
      </c>
      <c r="AO35">
        <v>6.347459999999999</v>
      </c>
      <c r="AP35">
        <v>0.94358460000000011</v>
      </c>
      <c r="AQ35">
        <v>0</v>
      </c>
      <c r="AR35">
        <v>9.5341439999999995</v>
      </c>
      <c r="AS35">
        <v>7.1752967999999999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21.462264102879253</v>
      </c>
      <c r="BB35">
        <f t="shared" si="0"/>
        <v>684.5332672347522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51.79405503875968</v>
      </c>
      <c r="L36">
        <v>65.254159748298576</v>
      </c>
      <c r="M36">
        <v>0</v>
      </c>
      <c r="N36">
        <v>30.00311053872348</v>
      </c>
      <c r="O36">
        <v>50.379999843632724</v>
      </c>
      <c r="P36">
        <v>61.703404572564615</v>
      </c>
      <c r="Q36">
        <v>5.5401134751773062</v>
      </c>
      <c r="R36">
        <v>10.767704233576641</v>
      </c>
      <c r="S36">
        <v>6.7032297772567411</v>
      </c>
      <c r="T36">
        <v>0</v>
      </c>
      <c r="U36">
        <v>243.68535331146379</v>
      </c>
      <c r="V36">
        <v>5.2701641791044782</v>
      </c>
      <c r="W36">
        <v>5.8901455491329475</v>
      </c>
      <c r="X36">
        <v>37.469059405940591</v>
      </c>
      <c r="Y36">
        <v>0</v>
      </c>
      <c r="Z36">
        <v>1.6646652</v>
      </c>
      <c r="AA36">
        <v>0</v>
      </c>
      <c r="AB36">
        <v>6.69038032</v>
      </c>
      <c r="AC36">
        <v>4.9163427199999994</v>
      </c>
      <c r="AD36">
        <v>9.2942918000000017</v>
      </c>
      <c r="AE36">
        <v>12.556885224000002</v>
      </c>
      <c r="AF36">
        <v>0</v>
      </c>
      <c r="AG36">
        <v>0</v>
      </c>
      <c r="AH36">
        <v>38.846886999999995</v>
      </c>
      <c r="AI36">
        <v>0.64668399999999993</v>
      </c>
      <c r="AJ36">
        <v>0</v>
      </c>
      <c r="AK36">
        <v>12.763079999999997</v>
      </c>
      <c r="AL36">
        <v>20.155330000000003</v>
      </c>
      <c r="AM36">
        <v>0</v>
      </c>
      <c r="AN36">
        <v>0</v>
      </c>
      <c r="AO36">
        <v>6.347459999999999</v>
      </c>
      <c r="AP36">
        <v>0.94358460000000011</v>
      </c>
      <c r="AQ36">
        <v>0</v>
      </c>
      <c r="AR36">
        <v>9.5341439999999995</v>
      </c>
      <c r="AS36">
        <v>7.1752967999999999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21.462264102879253</v>
      </c>
      <c r="BB36">
        <f t="shared" si="0"/>
        <v>684.5332672347522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51.785484610159628</v>
      </c>
      <c r="L37">
        <v>18.801782795259502</v>
      </c>
      <c r="M37">
        <v>0</v>
      </c>
      <c r="N37">
        <v>30.00311053872348</v>
      </c>
      <c r="O37">
        <v>50.379999843632724</v>
      </c>
      <c r="P37">
        <v>61.703404572564615</v>
      </c>
      <c r="Q37">
        <v>5.5401134751773062</v>
      </c>
      <c r="R37">
        <v>10.767704233576641</v>
      </c>
      <c r="S37">
        <v>6.7032297772567411</v>
      </c>
      <c r="T37">
        <v>0</v>
      </c>
      <c r="U37">
        <v>231.902748447205</v>
      </c>
      <c r="V37">
        <v>5.2701641791044782</v>
      </c>
      <c r="W37">
        <v>5.8901455491329475</v>
      </c>
      <c r="X37">
        <v>37.469059405940591</v>
      </c>
      <c r="Y37">
        <v>0</v>
      </c>
      <c r="Z37">
        <v>1.6646652</v>
      </c>
      <c r="AA37">
        <v>0</v>
      </c>
      <c r="AB37">
        <v>6.69038032</v>
      </c>
      <c r="AC37">
        <v>4.9163427199999994</v>
      </c>
      <c r="AD37">
        <v>9.2942918000000017</v>
      </c>
      <c r="AE37">
        <v>12.556885224000002</v>
      </c>
      <c r="AF37">
        <v>0</v>
      </c>
      <c r="AG37">
        <v>0</v>
      </c>
      <c r="AH37">
        <v>38.846886999999995</v>
      </c>
      <c r="AI37">
        <v>3.556762</v>
      </c>
      <c r="AJ37">
        <v>0</v>
      </c>
      <c r="AK37">
        <v>12.763079999999997</v>
      </c>
      <c r="AL37">
        <v>20.155330000000003</v>
      </c>
      <c r="AM37">
        <v>0</v>
      </c>
      <c r="AN37">
        <v>0</v>
      </c>
      <c r="AO37">
        <v>6.347459999999999</v>
      </c>
      <c r="AP37">
        <v>0.94358460000000011</v>
      </c>
      <c r="AQ37">
        <v>0</v>
      </c>
      <c r="AR37">
        <v>9.5341439999999995</v>
      </c>
      <c r="AS37">
        <v>7.1752967999999999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19.780126569701288</v>
      </c>
      <c r="BB37">
        <f t="shared" si="0"/>
        <v>630.88193052203223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51.785484610159628</v>
      </c>
      <c r="L38">
        <v>41.998257594918911</v>
      </c>
      <c r="M38">
        <v>0</v>
      </c>
      <c r="N38">
        <v>30.00311053872348</v>
      </c>
      <c r="O38">
        <v>50.379999843632724</v>
      </c>
      <c r="P38">
        <v>61.703404572564615</v>
      </c>
      <c r="Q38">
        <v>5.5401134751773062</v>
      </c>
      <c r="R38">
        <v>10.767704233576641</v>
      </c>
      <c r="S38">
        <v>6.7032297772567411</v>
      </c>
      <c r="T38">
        <v>0</v>
      </c>
      <c r="U38">
        <v>224.66910279834596</v>
      </c>
      <c r="V38">
        <v>5.2701641791044782</v>
      </c>
      <c r="W38">
        <v>5.8901455491329475</v>
      </c>
      <c r="X38">
        <v>37.469059405940591</v>
      </c>
      <c r="Y38">
        <v>0</v>
      </c>
      <c r="Z38">
        <v>1.6646652</v>
      </c>
      <c r="AA38">
        <v>0</v>
      </c>
      <c r="AB38">
        <v>6.69038032</v>
      </c>
      <c r="AC38">
        <v>4.9163427199999994</v>
      </c>
      <c r="AD38">
        <v>9.2942918000000017</v>
      </c>
      <c r="AE38">
        <v>12.556885224000002</v>
      </c>
      <c r="AF38">
        <v>0</v>
      </c>
      <c r="AG38">
        <v>0</v>
      </c>
      <c r="AH38">
        <v>38.846886999999995</v>
      </c>
      <c r="AI38">
        <v>3.556762</v>
      </c>
      <c r="AJ38">
        <v>0</v>
      </c>
      <c r="AK38">
        <v>12.763079999999997</v>
      </c>
      <c r="AL38">
        <v>20.155330000000003</v>
      </c>
      <c r="AM38">
        <v>0</v>
      </c>
      <c r="AN38">
        <v>0</v>
      </c>
      <c r="AO38">
        <v>6.347459999999999</v>
      </c>
      <c r="AP38">
        <v>0.94358460000000011</v>
      </c>
      <c r="AQ38">
        <v>0</v>
      </c>
      <c r="AR38">
        <v>1.121664</v>
      </c>
      <c r="AS38">
        <v>7.1752967999999999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20.009657183885587</v>
      </c>
      <c r="BB38">
        <f t="shared" si="0"/>
        <v>638.20274905864846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51.785484610159628</v>
      </c>
      <c r="L39">
        <v>65.253041885356382</v>
      </c>
      <c r="M39">
        <v>0</v>
      </c>
      <c r="N39">
        <v>30.00311053872348</v>
      </c>
      <c r="O39">
        <v>50.379999843632724</v>
      </c>
      <c r="P39">
        <v>61.703404572564615</v>
      </c>
      <c r="Q39">
        <v>5.5433678119348997</v>
      </c>
      <c r="R39">
        <v>10.763907692307694</v>
      </c>
      <c r="S39">
        <v>6.7025161887141538</v>
      </c>
      <c r="T39">
        <v>0</v>
      </c>
      <c r="U39">
        <v>217.60323856490368</v>
      </c>
      <c r="V39">
        <v>5.2709955891619416</v>
      </c>
      <c r="W39">
        <v>5.8901455491329475</v>
      </c>
      <c r="X39">
        <v>37.469059405940591</v>
      </c>
      <c r="Y39">
        <v>0</v>
      </c>
      <c r="Z39">
        <v>1.6646652</v>
      </c>
      <c r="AA39">
        <v>0</v>
      </c>
      <c r="AB39">
        <v>6.69038032</v>
      </c>
      <c r="AC39">
        <v>4.9163427199999994</v>
      </c>
      <c r="AD39">
        <v>9.2942918000000017</v>
      </c>
      <c r="AE39">
        <v>12.556885224000002</v>
      </c>
      <c r="AF39">
        <v>0</v>
      </c>
      <c r="AG39">
        <v>0</v>
      </c>
      <c r="AH39">
        <v>38.846886999999995</v>
      </c>
      <c r="AI39">
        <v>3.556762</v>
      </c>
      <c r="AJ39">
        <v>0</v>
      </c>
      <c r="AK39">
        <v>12.763079999999997</v>
      </c>
      <c r="AL39">
        <v>20.155330000000003</v>
      </c>
      <c r="AM39">
        <v>0</v>
      </c>
      <c r="AN39">
        <v>0</v>
      </c>
      <c r="AO39">
        <v>6.347459999999999</v>
      </c>
      <c r="AP39">
        <v>2.4077676000000001</v>
      </c>
      <c r="AQ39">
        <v>0</v>
      </c>
      <c r="AR39">
        <v>1.121664</v>
      </c>
      <c r="AS39">
        <v>7.1752967999999999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20.546298521126374</v>
      </c>
      <c r="BB39">
        <f t="shared" si="0"/>
        <v>655.31878639540639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51.785484610159628</v>
      </c>
      <c r="L40">
        <v>65.253041885356382</v>
      </c>
      <c r="M40">
        <v>0</v>
      </c>
      <c r="N40">
        <v>30.00311053872348</v>
      </c>
      <c r="O40">
        <v>50.379999843632724</v>
      </c>
      <c r="P40">
        <v>61.703404572564615</v>
      </c>
      <c r="Q40">
        <v>5.5433678119348997</v>
      </c>
      <c r="R40">
        <v>10.763907692307694</v>
      </c>
      <c r="S40">
        <v>6.7025161887141538</v>
      </c>
      <c r="T40">
        <v>0</v>
      </c>
      <c r="U40">
        <v>217.60323856490368</v>
      </c>
      <c r="V40">
        <v>5.2709955891619416</v>
      </c>
      <c r="W40">
        <v>5.8901455491329475</v>
      </c>
      <c r="X40">
        <v>37.469059405940591</v>
      </c>
      <c r="Y40">
        <v>0</v>
      </c>
      <c r="Z40">
        <v>1.6646652</v>
      </c>
      <c r="AA40">
        <v>0</v>
      </c>
      <c r="AB40">
        <v>6.69038032</v>
      </c>
      <c r="AC40">
        <v>4.9163427199999994</v>
      </c>
      <c r="AD40">
        <v>9.2942918000000017</v>
      </c>
      <c r="AE40">
        <v>12.556885224000002</v>
      </c>
      <c r="AF40">
        <v>0</v>
      </c>
      <c r="AG40">
        <v>0</v>
      </c>
      <c r="AH40">
        <v>38.846886999999995</v>
      </c>
      <c r="AI40">
        <v>3.556762</v>
      </c>
      <c r="AJ40">
        <v>0</v>
      </c>
      <c r="AK40">
        <v>12.763079999999997</v>
      </c>
      <c r="AL40">
        <v>20.155330000000003</v>
      </c>
      <c r="AM40">
        <v>0</v>
      </c>
      <c r="AN40">
        <v>0</v>
      </c>
      <c r="AO40">
        <v>6.347459999999999</v>
      </c>
      <c r="AP40">
        <v>2.4077676000000001</v>
      </c>
      <c r="AQ40">
        <v>0</v>
      </c>
      <c r="AR40">
        <v>1.121664</v>
      </c>
      <c r="AS40">
        <v>7.1752967999999999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20.546298521126374</v>
      </c>
      <c r="BB40">
        <f t="shared" si="0"/>
        <v>655.31878639540639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51.785484610159628</v>
      </c>
      <c r="L41">
        <v>65.253041885356382</v>
      </c>
      <c r="M41">
        <v>0</v>
      </c>
      <c r="N41">
        <v>30.00311053872348</v>
      </c>
      <c r="O41">
        <v>50.379999843632724</v>
      </c>
      <c r="P41">
        <v>61.703404572564615</v>
      </c>
      <c r="Q41">
        <v>5.5433678119348997</v>
      </c>
      <c r="R41">
        <v>10.763907692307694</v>
      </c>
      <c r="S41">
        <v>6.7025161887141538</v>
      </c>
      <c r="T41">
        <v>0</v>
      </c>
      <c r="U41">
        <v>217.60323856490368</v>
      </c>
      <c r="V41">
        <v>5.2709955891619416</v>
      </c>
      <c r="W41">
        <v>5.8901455491329475</v>
      </c>
      <c r="X41">
        <v>37.469059405940591</v>
      </c>
      <c r="Y41">
        <v>0</v>
      </c>
      <c r="Z41">
        <v>1.6646652</v>
      </c>
      <c r="AA41">
        <v>0</v>
      </c>
      <c r="AB41">
        <v>6.69038032</v>
      </c>
      <c r="AC41">
        <v>4.9163427199999994</v>
      </c>
      <c r="AD41">
        <v>9.2942918000000017</v>
      </c>
      <c r="AE41">
        <v>12.556885224000002</v>
      </c>
      <c r="AF41">
        <v>0</v>
      </c>
      <c r="AG41">
        <v>0</v>
      </c>
      <c r="AH41">
        <v>38.846886999999995</v>
      </c>
      <c r="AI41">
        <v>3.556762</v>
      </c>
      <c r="AJ41">
        <v>0</v>
      </c>
      <c r="AK41">
        <v>12.763079999999997</v>
      </c>
      <c r="AL41">
        <v>20.155330000000003</v>
      </c>
      <c r="AM41">
        <v>0</v>
      </c>
      <c r="AN41">
        <v>0</v>
      </c>
      <c r="AO41">
        <v>6.347459999999999</v>
      </c>
      <c r="AP41">
        <v>2.4077676000000001</v>
      </c>
      <c r="AQ41">
        <v>0</v>
      </c>
      <c r="AR41">
        <v>6.7299839999999991</v>
      </c>
      <c r="AS41">
        <v>6.8336159999999992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20.706404373126375</v>
      </c>
      <c r="BB41">
        <f t="shared" si="0"/>
        <v>660.42531974340636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51.785484610159628</v>
      </c>
      <c r="L42">
        <v>65.253041885356382</v>
      </c>
      <c r="M42">
        <v>0</v>
      </c>
      <c r="N42">
        <v>30.00311053872348</v>
      </c>
      <c r="O42">
        <v>50.379999843632724</v>
      </c>
      <c r="P42">
        <v>61.703404572564615</v>
      </c>
      <c r="Q42">
        <v>5.5433678119348997</v>
      </c>
      <c r="R42">
        <v>10.763907692307694</v>
      </c>
      <c r="S42">
        <v>6.7025161887141538</v>
      </c>
      <c r="T42">
        <v>0</v>
      </c>
      <c r="U42">
        <v>217.60323856490368</v>
      </c>
      <c r="V42">
        <v>5.2709955891619416</v>
      </c>
      <c r="W42">
        <v>5.8901455491329475</v>
      </c>
      <c r="X42">
        <v>37.469059405940591</v>
      </c>
      <c r="Y42">
        <v>0</v>
      </c>
      <c r="Z42">
        <v>1.6646652</v>
      </c>
      <c r="AA42">
        <v>0</v>
      </c>
      <c r="AB42">
        <v>6.69038032</v>
      </c>
      <c r="AC42">
        <v>4.9163427199999994</v>
      </c>
      <c r="AD42">
        <v>9.2942918000000017</v>
      </c>
      <c r="AE42">
        <v>12.556885224000002</v>
      </c>
      <c r="AF42">
        <v>0</v>
      </c>
      <c r="AG42">
        <v>0</v>
      </c>
      <c r="AH42">
        <v>38.846886999999995</v>
      </c>
      <c r="AI42">
        <v>3.556762</v>
      </c>
      <c r="AJ42">
        <v>0</v>
      </c>
      <c r="AK42">
        <v>12.763079999999997</v>
      </c>
      <c r="AL42">
        <v>20.155330000000003</v>
      </c>
      <c r="AM42">
        <v>0</v>
      </c>
      <c r="AN42">
        <v>0</v>
      </c>
      <c r="AO42">
        <v>6.347459999999999</v>
      </c>
      <c r="AP42">
        <v>2.4077676000000001</v>
      </c>
      <c r="AQ42">
        <v>0</v>
      </c>
      <c r="AR42">
        <v>11.216639999999998</v>
      </c>
      <c r="AS42">
        <v>6.8336159999999992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20.842798817126372</v>
      </c>
      <c r="BB42">
        <f t="shared" si="0"/>
        <v>664.77558129940644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51.785484610159628</v>
      </c>
      <c r="L43">
        <v>52.497691996999592</v>
      </c>
      <c r="M43">
        <v>0</v>
      </c>
      <c r="N43">
        <v>30.00311053872348</v>
      </c>
      <c r="O43">
        <v>50.379999843632724</v>
      </c>
      <c r="P43">
        <v>61.703404572564615</v>
      </c>
      <c r="Q43">
        <v>5.5401134751773062</v>
      </c>
      <c r="R43">
        <v>10.767704233576641</v>
      </c>
      <c r="S43">
        <v>6.7032297772567411</v>
      </c>
      <c r="T43">
        <v>0</v>
      </c>
      <c r="U43">
        <v>217.60323856490368</v>
      </c>
      <c r="V43">
        <v>5.2701641791044782</v>
      </c>
      <c r="W43">
        <v>5.8901455491329475</v>
      </c>
      <c r="X43">
        <v>37.469059405940591</v>
      </c>
      <c r="Y43">
        <v>0</v>
      </c>
      <c r="Z43">
        <v>3.3293303999999999</v>
      </c>
      <c r="AA43">
        <v>0</v>
      </c>
      <c r="AB43">
        <v>6.69038032</v>
      </c>
      <c r="AC43">
        <v>4.9163427199999994</v>
      </c>
      <c r="AD43">
        <v>6.945553799999999</v>
      </c>
      <c r="AE43">
        <v>12.556885224000002</v>
      </c>
      <c r="AF43">
        <v>0</v>
      </c>
      <c r="AG43">
        <v>0</v>
      </c>
      <c r="AH43">
        <v>38.846886999999995</v>
      </c>
      <c r="AI43">
        <v>3.556762</v>
      </c>
      <c r="AJ43">
        <v>0</v>
      </c>
      <c r="AK43">
        <v>12.763079999999997</v>
      </c>
      <c r="AL43">
        <v>20.155330000000003</v>
      </c>
      <c r="AM43">
        <v>0</v>
      </c>
      <c r="AN43">
        <v>0</v>
      </c>
      <c r="AO43">
        <v>6.347459999999999</v>
      </c>
      <c r="AP43">
        <v>2.9283659999999996</v>
      </c>
      <c r="AQ43">
        <v>0</v>
      </c>
      <c r="AR43">
        <v>11.917679999999997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20.509947771012204</v>
      </c>
      <c r="BB43">
        <f t="shared" si="0"/>
        <v>654.15939172216031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51.785484610159628</v>
      </c>
      <c r="L44">
        <v>20.999075923331443</v>
      </c>
      <c r="M44">
        <v>0</v>
      </c>
      <c r="N44">
        <v>30.00311053872348</v>
      </c>
      <c r="O44">
        <v>50.379999843632724</v>
      </c>
      <c r="P44">
        <v>61.703404572564615</v>
      </c>
      <c r="Q44">
        <v>5.5401134751773062</v>
      </c>
      <c r="R44">
        <v>10.767704233576641</v>
      </c>
      <c r="S44">
        <v>6.7032297772567411</v>
      </c>
      <c r="T44">
        <v>0</v>
      </c>
      <c r="U44">
        <v>217.60323856490368</v>
      </c>
      <c r="V44">
        <v>5.2701641791044782</v>
      </c>
      <c r="W44">
        <v>5.8901455491329475</v>
      </c>
      <c r="X44">
        <v>37.469059405940591</v>
      </c>
      <c r="Y44">
        <v>0</v>
      </c>
      <c r="Z44">
        <v>3.3293303999999999</v>
      </c>
      <c r="AA44">
        <v>0</v>
      </c>
      <c r="AB44">
        <v>6.69038032</v>
      </c>
      <c r="AC44">
        <v>4.9163427199999994</v>
      </c>
      <c r="AD44">
        <v>4.6303692000000005</v>
      </c>
      <c r="AE44">
        <v>12.556885224000002</v>
      </c>
      <c r="AF44">
        <v>0</v>
      </c>
      <c r="AG44">
        <v>0</v>
      </c>
      <c r="AH44">
        <v>38.846886999999995</v>
      </c>
      <c r="AI44">
        <v>3.556762</v>
      </c>
      <c r="AJ44">
        <v>0</v>
      </c>
      <c r="AK44">
        <v>12.763079999999997</v>
      </c>
      <c r="AL44">
        <v>20.155330000000003</v>
      </c>
      <c r="AM44">
        <v>0</v>
      </c>
      <c r="AN44">
        <v>0</v>
      </c>
      <c r="AO44">
        <v>6.347459999999999</v>
      </c>
      <c r="AP44">
        <v>2.9283659999999996</v>
      </c>
      <c r="AQ44">
        <v>0</v>
      </c>
      <c r="AR44">
        <v>11.917679999999997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19.482008220372695</v>
      </c>
      <c r="BB44">
        <f t="shared" si="0"/>
        <v>621.37353059913164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50.21752112798265</v>
      </c>
      <c r="L45">
        <v>36.747215397215399</v>
      </c>
      <c r="M45">
        <v>0</v>
      </c>
      <c r="N45">
        <v>30.00311053872348</v>
      </c>
      <c r="O45">
        <v>50.379999843632724</v>
      </c>
      <c r="P45">
        <v>61.703404572564615</v>
      </c>
      <c r="Q45">
        <v>5.5401134751773062</v>
      </c>
      <c r="R45">
        <v>10.767704233576641</v>
      </c>
      <c r="S45">
        <v>6.7032297772567411</v>
      </c>
      <c r="T45">
        <v>0</v>
      </c>
      <c r="U45">
        <v>217.60323856490368</v>
      </c>
      <c r="V45">
        <v>5.1127262525050101</v>
      </c>
      <c r="W45">
        <v>5.8901455491329475</v>
      </c>
      <c r="X45">
        <v>37.469059405940591</v>
      </c>
      <c r="Y45">
        <v>0</v>
      </c>
      <c r="Z45">
        <v>3.3293303999999999</v>
      </c>
      <c r="AA45">
        <v>0</v>
      </c>
      <c r="AB45">
        <v>6.69038032</v>
      </c>
      <c r="AC45">
        <v>4.9163427199999994</v>
      </c>
      <c r="AD45">
        <v>4.6303692000000005</v>
      </c>
      <c r="AE45">
        <v>12.556885224000002</v>
      </c>
      <c r="AF45">
        <v>0</v>
      </c>
      <c r="AG45">
        <v>0</v>
      </c>
      <c r="AH45">
        <v>38.846886999999995</v>
      </c>
      <c r="AI45">
        <v>0.64668399999999993</v>
      </c>
      <c r="AJ45">
        <v>0</v>
      </c>
      <c r="AK45">
        <v>12.763079999999997</v>
      </c>
      <c r="AL45">
        <v>20.155330000000003</v>
      </c>
      <c r="AM45">
        <v>0</v>
      </c>
      <c r="AN45">
        <v>0</v>
      </c>
      <c r="AO45">
        <v>6.347459999999999</v>
      </c>
      <c r="AP45">
        <v>2.9283659999999996</v>
      </c>
      <c r="AQ45">
        <v>0</v>
      </c>
      <c r="AR45">
        <v>11.917679999999997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19.81983299010486</v>
      </c>
      <c r="BB45">
        <f t="shared" si="0"/>
        <v>632.14836589450704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51.79405503875968</v>
      </c>
      <c r="L46">
        <v>19.740313391032274</v>
      </c>
      <c r="M46">
        <v>0</v>
      </c>
      <c r="N46">
        <v>30.00311053872348</v>
      </c>
      <c r="O46">
        <v>50.379999843632724</v>
      </c>
      <c r="P46">
        <v>61.703404572564615</v>
      </c>
      <c r="Q46">
        <v>5.5401134751773062</v>
      </c>
      <c r="R46">
        <v>10.767704233576641</v>
      </c>
      <c r="S46">
        <v>6.7032297772567411</v>
      </c>
      <c r="T46">
        <v>0</v>
      </c>
      <c r="U46">
        <v>217.60323856490368</v>
      </c>
      <c r="V46">
        <v>5.197085029940121</v>
      </c>
      <c r="W46">
        <v>5.8901455491329475</v>
      </c>
      <c r="X46">
        <v>37.469059405940591</v>
      </c>
      <c r="Y46">
        <v>0</v>
      </c>
      <c r="Z46">
        <v>3.3293303999999999</v>
      </c>
      <c r="AA46">
        <v>0</v>
      </c>
      <c r="AB46">
        <v>6.69038032</v>
      </c>
      <c r="AC46">
        <v>4.9163427199999994</v>
      </c>
      <c r="AD46">
        <v>4.6303692000000005</v>
      </c>
      <c r="AE46">
        <v>12.556885224000002</v>
      </c>
      <c r="AF46">
        <v>0</v>
      </c>
      <c r="AG46">
        <v>0</v>
      </c>
      <c r="AH46">
        <v>38.846886999999995</v>
      </c>
      <c r="AI46">
        <v>0.64668399999999993</v>
      </c>
      <c r="AJ46">
        <v>0</v>
      </c>
      <c r="AK46">
        <v>12.763079999999997</v>
      </c>
      <c r="AL46">
        <v>20.155330000000003</v>
      </c>
      <c r="AM46">
        <v>0</v>
      </c>
      <c r="AN46">
        <v>0</v>
      </c>
      <c r="AO46">
        <v>6.347459999999999</v>
      </c>
      <c r="AP46">
        <v>2.9283659999999996</v>
      </c>
      <c r="AQ46">
        <v>0</v>
      </c>
      <c r="AR46">
        <v>11.917679999999997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19.353314363424129</v>
      </c>
      <c r="BB46">
        <f t="shared" si="0"/>
        <v>617.26887520321668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51.79405503875968</v>
      </c>
      <c r="L47">
        <v>19.740213108284511</v>
      </c>
      <c r="M47">
        <v>0</v>
      </c>
      <c r="N47">
        <v>30.00311053872348</v>
      </c>
      <c r="O47">
        <v>50.379999843632724</v>
      </c>
      <c r="P47">
        <v>61.703404572564615</v>
      </c>
      <c r="Q47">
        <v>5.5401134751773062</v>
      </c>
      <c r="R47">
        <v>10.767704233576641</v>
      </c>
      <c r="S47">
        <v>6.7032297772567411</v>
      </c>
      <c r="T47">
        <v>0</v>
      </c>
      <c r="U47">
        <v>217.60323856490368</v>
      </c>
      <c r="V47">
        <v>5.2701641791044782</v>
      </c>
      <c r="W47">
        <v>5.8901455491329475</v>
      </c>
      <c r="X47">
        <v>37.469059405940591</v>
      </c>
      <c r="Y47">
        <v>0</v>
      </c>
      <c r="Z47">
        <v>3.3293303999999999</v>
      </c>
      <c r="AA47">
        <v>0</v>
      </c>
      <c r="AB47">
        <v>6.69038032</v>
      </c>
      <c r="AC47">
        <v>4.9163427199999994</v>
      </c>
      <c r="AD47">
        <v>4.6303692000000005</v>
      </c>
      <c r="AE47">
        <v>12.556885224000002</v>
      </c>
      <c r="AF47">
        <v>0</v>
      </c>
      <c r="AG47">
        <v>0</v>
      </c>
      <c r="AH47">
        <v>38.846886999999995</v>
      </c>
      <c r="AI47">
        <v>0.64668399999999993</v>
      </c>
      <c r="AJ47">
        <v>0</v>
      </c>
      <c r="AK47">
        <v>12.763079999999997</v>
      </c>
      <c r="AL47">
        <v>20.155330000000003</v>
      </c>
      <c r="AM47">
        <v>0</v>
      </c>
      <c r="AN47">
        <v>0</v>
      </c>
      <c r="AO47">
        <v>6.347459999999999</v>
      </c>
      <c r="AP47">
        <v>2.9283659999999996</v>
      </c>
      <c r="AQ47">
        <v>0</v>
      </c>
      <c r="AR47">
        <v>11.917679999999997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19.355532880723668</v>
      </c>
      <c r="BB47">
        <f t="shared" si="0"/>
        <v>617.33963555233379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51.79405503875968</v>
      </c>
      <c r="L48">
        <v>19.739972205064856</v>
      </c>
      <c r="M48">
        <v>0</v>
      </c>
      <c r="N48">
        <v>30.00311053872348</v>
      </c>
      <c r="O48">
        <v>50.379999843632724</v>
      </c>
      <c r="P48">
        <v>61.703404572564615</v>
      </c>
      <c r="Q48">
        <v>5.5401134751773062</v>
      </c>
      <c r="R48">
        <v>10.767704233576641</v>
      </c>
      <c r="S48">
        <v>6.7032297772567411</v>
      </c>
      <c r="T48">
        <v>0</v>
      </c>
      <c r="U48">
        <v>217.60323856490368</v>
      </c>
      <c r="V48">
        <v>5.2701641791044782</v>
      </c>
      <c r="W48">
        <v>5.8901455491329475</v>
      </c>
      <c r="X48">
        <v>37.469059405940591</v>
      </c>
      <c r="Y48">
        <v>0</v>
      </c>
      <c r="Z48">
        <v>3.3293303999999999</v>
      </c>
      <c r="AA48">
        <v>0</v>
      </c>
      <c r="AB48">
        <v>6.69038032</v>
      </c>
      <c r="AC48">
        <v>4.9163427199999994</v>
      </c>
      <c r="AD48">
        <v>4.6303692000000005</v>
      </c>
      <c r="AE48">
        <v>12.556885224000002</v>
      </c>
      <c r="AF48">
        <v>0</v>
      </c>
      <c r="AG48">
        <v>0</v>
      </c>
      <c r="AH48">
        <v>38.846886999999995</v>
      </c>
      <c r="AI48">
        <v>3.556762</v>
      </c>
      <c r="AJ48">
        <v>0</v>
      </c>
      <c r="AK48">
        <v>12.763079999999997</v>
      </c>
      <c r="AL48">
        <v>20.155330000000003</v>
      </c>
      <c r="AM48">
        <v>0</v>
      </c>
      <c r="AN48">
        <v>0</v>
      </c>
      <c r="AO48">
        <v>6.347459999999999</v>
      </c>
      <c r="AP48">
        <v>2.9283659999999996</v>
      </c>
      <c r="AQ48">
        <v>0</v>
      </c>
      <c r="AR48">
        <v>11.917679999999997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19.4439919792658</v>
      </c>
      <c r="BB48">
        <f t="shared" si="0"/>
        <v>620.16101355057197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51.79405503875968</v>
      </c>
      <c r="L49">
        <v>19.740161405573538</v>
      </c>
      <c r="M49">
        <v>0</v>
      </c>
      <c r="N49">
        <v>30.00311053872348</v>
      </c>
      <c r="O49">
        <v>50.379999843632724</v>
      </c>
      <c r="P49">
        <v>61.703404572564615</v>
      </c>
      <c r="Q49">
        <v>5.5401134751773062</v>
      </c>
      <c r="R49">
        <v>10.767704233576641</v>
      </c>
      <c r="S49">
        <v>6.7032297772567411</v>
      </c>
      <c r="T49">
        <v>0</v>
      </c>
      <c r="U49">
        <v>217.60323856490368</v>
      </c>
      <c r="V49">
        <v>5.2701641791044782</v>
      </c>
      <c r="W49">
        <v>5.8901455491329475</v>
      </c>
      <c r="X49">
        <v>37.469059405940591</v>
      </c>
      <c r="Y49">
        <v>0</v>
      </c>
      <c r="Z49">
        <v>3.3293303999999999</v>
      </c>
      <c r="AA49">
        <v>0</v>
      </c>
      <c r="AB49">
        <v>6.69038032</v>
      </c>
      <c r="AC49">
        <v>4.9163427199999994</v>
      </c>
      <c r="AD49">
        <v>4.6303692000000005</v>
      </c>
      <c r="AE49">
        <v>12.556885224000002</v>
      </c>
      <c r="AF49">
        <v>0</v>
      </c>
      <c r="AG49">
        <v>0</v>
      </c>
      <c r="AH49">
        <v>38.846886999999995</v>
      </c>
      <c r="AI49">
        <v>3.556762</v>
      </c>
      <c r="AJ49">
        <v>0</v>
      </c>
      <c r="AK49">
        <v>12.763079999999997</v>
      </c>
      <c r="AL49">
        <v>13.279500000000004</v>
      </c>
      <c r="AM49">
        <v>0</v>
      </c>
      <c r="AN49">
        <v>0</v>
      </c>
      <c r="AO49">
        <v>6.347459999999999</v>
      </c>
      <c r="AP49">
        <v>2.9283659999999996</v>
      </c>
      <c r="AQ49">
        <v>0</v>
      </c>
      <c r="AR49">
        <v>13.039344000000002</v>
      </c>
      <c r="AS49">
        <v>8.0294987999999989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19.266869016327867</v>
      </c>
      <c r="BB49">
        <f t="shared" si="0"/>
        <v>614.51172323201843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51.79405503875968</v>
      </c>
      <c r="L50">
        <v>19.74001741404949</v>
      </c>
      <c r="M50">
        <v>0</v>
      </c>
      <c r="N50">
        <v>30.00311053872348</v>
      </c>
      <c r="O50">
        <v>50.379999843632724</v>
      </c>
      <c r="P50">
        <v>61.703404572564615</v>
      </c>
      <c r="Q50">
        <v>5.5401134751773062</v>
      </c>
      <c r="R50">
        <v>10.767704233576641</v>
      </c>
      <c r="S50">
        <v>6.7032297772567411</v>
      </c>
      <c r="T50">
        <v>0</v>
      </c>
      <c r="U50">
        <v>217.60323856490368</v>
      </c>
      <c r="V50">
        <v>5.2701641791044782</v>
      </c>
      <c r="W50">
        <v>5.8901455491329475</v>
      </c>
      <c r="X50">
        <v>37.469059405940591</v>
      </c>
      <c r="Y50">
        <v>0</v>
      </c>
      <c r="Z50">
        <v>3.3293303999999999</v>
      </c>
      <c r="AA50">
        <v>0</v>
      </c>
      <c r="AB50">
        <v>6.69038032</v>
      </c>
      <c r="AC50">
        <v>4.9163427199999994</v>
      </c>
      <c r="AD50">
        <v>6.945553799999999</v>
      </c>
      <c r="AE50">
        <v>12.556885224000002</v>
      </c>
      <c r="AF50">
        <v>0</v>
      </c>
      <c r="AG50">
        <v>0</v>
      </c>
      <c r="AH50">
        <v>38.846886999999995</v>
      </c>
      <c r="AI50">
        <v>3.556762</v>
      </c>
      <c r="AJ50">
        <v>0</v>
      </c>
      <c r="AK50">
        <v>12.763079999999997</v>
      </c>
      <c r="AL50">
        <v>13.279500000000004</v>
      </c>
      <c r="AM50">
        <v>0</v>
      </c>
      <c r="AN50">
        <v>0</v>
      </c>
      <c r="AO50">
        <v>6.347459999999999</v>
      </c>
      <c r="AP50">
        <v>2.9283659999999996</v>
      </c>
      <c r="AQ50">
        <v>0</v>
      </c>
      <c r="AR50">
        <v>13.039344000000002</v>
      </c>
      <c r="AS50">
        <v>8.0294987999999989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19.337246254127415</v>
      </c>
      <c r="BB50">
        <f t="shared" si="0"/>
        <v>616.75638660269487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51.79405503875968</v>
      </c>
      <c r="L51">
        <v>19.740043083516611</v>
      </c>
      <c r="M51">
        <v>0</v>
      </c>
      <c r="N51">
        <v>30.00311053872348</v>
      </c>
      <c r="O51">
        <v>50.379999843632724</v>
      </c>
      <c r="P51">
        <v>61.703404572564615</v>
      </c>
      <c r="Q51">
        <v>5.5401134751773062</v>
      </c>
      <c r="R51">
        <v>10.767704233576641</v>
      </c>
      <c r="S51">
        <v>6.7032297772567411</v>
      </c>
      <c r="T51">
        <v>0</v>
      </c>
      <c r="U51">
        <v>217.60323856490368</v>
      </c>
      <c r="V51">
        <v>5.2701641791044782</v>
      </c>
      <c r="W51">
        <v>5.8901455491329475</v>
      </c>
      <c r="X51">
        <v>37.469059405940591</v>
      </c>
      <c r="Y51">
        <v>0</v>
      </c>
      <c r="Z51">
        <v>3.3293303999999999</v>
      </c>
      <c r="AA51">
        <v>0</v>
      </c>
      <c r="AB51">
        <v>6.69038032</v>
      </c>
      <c r="AC51">
        <v>4.9163427199999994</v>
      </c>
      <c r="AD51">
        <v>6.945553799999999</v>
      </c>
      <c r="AE51">
        <v>12.556885224000002</v>
      </c>
      <c r="AF51">
        <v>0</v>
      </c>
      <c r="AG51">
        <v>0</v>
      </c>
      <c r="AH51">
        <v>38.846886999999995</v>
      </c>
      <c r="AI51">
        <v>0</v>
      </c>
      <c r="AJ51">
        <v>0</v>
      </c>
      <c r="AK51">
        <v>12.763079999999997</v>
      </c>
      <c r="AL51">
        <v>13.279500000000004</v>
      </c>
      <c r="AM51">
        <v>0</v>
      </c>
      <c r="AN51">
        <v>0</v>
      </c>
      <c r="AO51">
        <v>6.5714879999999996</v>
      </c>
      <c r="AP51">
        <v>2.9283659999999996</v>
      </c>
      <c r="AQ51">
        <v>0</v>
      </c>
      <c r="AR51">
        <v>11.917679999999997</v>
      </c>
      <c r="AS51">
        <v>7.687818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19.19144646214172</v>
      </c>
      <c r="BB51">
        <f t="shared" si="0"/>
        <v>612.10613326414773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51.79405503875968</v>
      </c>
      <c r="L52">
        <v>19.740145457192778</v>
      </c>
      <c r="M52">
        <v>0</v>
      </c>
      <c r="N52">
        <v>30.00311053872348</v>
      </c>
      <c r="O52">
        <v>50.379999843632724</v>
      </c>
      <c r="P52">
        <v>61.703404572564615</v>
      </c>
      <c r="Q52">
        <v>5.5401134751773062</v>
      </c>
      <c r="R52">
        <v>10.767704233576641</v>
      </c>
      <c r="S52">
        <v>6.7032297772567411</v>
      </c>
      <c r="T52">
        <v>0</v>
      </c>
      <c r="U52">
        <v>217.60323856490368</v>
      </c>
      <c r="V52">
        <v>5.2701641791044782</v>
      </c>
      <c r="W52">
        <v>5.8901455491329475</v>
      </c>
      <c r="X52">
        <v>37.469059405940591</v>
      </c>
      <c r="Y52">
        <v>0</v>
      </c>
      <c r="Z52">
        <v>3.3293303999999999</v>
      </c>
      <c r="AA52">
        <v>0</v>
      </c>
      <c r="AB52">
        <v>6.69038032</v>
      </c>
      <c r="AC52">
        <v>4.9163427199999994</v>
      </c>
      <c r="AD52">
        <v>6.945553799999999</v>
      </c>
      <c r="AE52">
        <v>12.556885224000002</v>
      </c>
      <c r="AF52">
        <v>0</v>
      </c>
      <c r="AG52">
        <v>0</v>
      </c>
      <c r="AH52">
        <v>38.846886999999995</v>
      </c>
      <c r="AI52">
        <v>0</v>
      </c>
      <c r="AJ52">
        <v>0</v>
      </c>
      <c r="AK52">
        <v>12.763079999999997</v>
      </c>
      <c r="AL52">
        <v>13.279500000000004</v>
      </c>
      <c r="AM52">
        <v>0</v>
      </c>
      <c r="AN52">
        <v>0</v>
      </c>
      <c r="AO52">
        <v>6.5714879999999996</v>
      </c>
      <c r="AP52">
        <v>2.9283659999999996</v>
      </c>
      <c r="AQ52">
        <v>0</v>
      </c>
      <c r="AR52">
        <v>11.917679999999997</v>
      </c>
      <c r="AS52">
        <v>7.687818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19.191449574529997</v>
      </c>
      <c r="BB52">
        <f t="shared" si="0"/>
        <v>612.10623252543564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26.000434973093441</v>
      </c>
      <c r="L53">
        <v>19.141858787173831</v>
      </c>
      <c r="M53">
        <v>0</v>
      </c>
      <c r="N53">
        <v>30.00311053872348</v>
      </c>
      <c r="O53">
        <v>50.379999843632724</v>
      </c>
      <c r="P53">
        <v>61.703404572564615</v>
      </c>
      <c r="Q53">
        <v>5.5401134751773062</v>
      </c>
      <c r="R53">
        <v>10.767704233576641</v>
      </c>
      <c r="S53">
        <v>6.7032297772567411</v>
      </c>
      <c r="T53">
        <v>0</v>
      </c>
      <c r="U53">
        <v>217.60323856490368</v>
      </c>
      <c r="V53">
        <v>5.197085029940121</v>
      </c>
      <c r="W53">
        <v>5.8901455491329475</v>
      </c>
      <c r="X53">
        <v>37.469059405940591</v>
      </c>
      <c r="Y53">
        <v>0</v>
      </c>
      <c r="Z53">
        <v>3.3293303999999999</v>
      </c>
      <c r="AA53">
        <v>0</v>
      </c>
      <c r="AB53">
        <v>6.69038032</v>
      </c>
      <c r="AC53">
        <v>4.9163427199999994</v>
      </c>
      <c r="AD53">
        <v>6.945553799999999</v>
      </c>
      <c r="AE53">
        <v>12.556885224000002</v>
      </c>
      <c r="AF53">
        <v>0</v>
      </c>
      <c r="AG53">
        <v>0</v>
      </c>
      <c r="AH53">
        <v>38.846886999999995</v>
      </c>
      <c r="AI53">
        <v>0</v>
      </c>
      <c r="AJ53">
        <v>0</v>
      </c>
      <c r="AK53">
        <v>12.763079999999997</v>
      </c>
      <c r="AL53">
        <v>18.296200000000002</v>
      </c>
      <c r="AM53">
        <v>0</v>
      </c>
      <c r="AN53">
        <v>0</v>
      </c>
      <c r="AO53">
        <v>6.5714879999999996</v>
      </c>
      <c r="AP53">
        <v>2.9283659999999996</v>
      </c>
      <c r="AQ53">
        <v>0</v>
      </c>
      <c r="AR53">
        <v>11.917679999999997</v>
      </c>
      <c r="AS53">
        <v>7.687818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18.539421797219426</v>
      </c>
      <c r="BB53">
        <f t="shared" si="0"/>
        <v>591.30997441789668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51.79405503875968</v>
      </c>
      <c r="L54">
        <v>65.252548840724941</v>
      </c>
      <c r="M54">
        <v>0</v>
      </c>
      <c r="N54">
        <v>30.00311053872348</v>
      </c>
      <c r="O54">
        <v>50.379999843632724</v>
      </c>
      <c r="P54">
        <v>61.703404572564615</v>
      </c>
      <c r="Q54">
        <v>5.5401134751773062</v>
      </c>
      <c r="R54">
        <v>10.767704233576641</v>
      </c>
      <c r="S54">
        <v>6.7032297772567411</v>
      </c>
      <c r="T54">
        <v>0</v>
      </c>
      <c r="U54">
        <v>217.60323856490368</v>
      </c>
      <c r="V54">
        <v>5.2701641791044782</v>
      </c>
      <c r="W54">
        <v>5.8901455491329475</v>
      </c>
      <c r="X54">
        <v>37.469059405940591</v>
      </c>
      <c r="Y54">
        <v>0</v>
      </c>
      <c r="Z54">
        <v>3.3293303999999999</v>
      </c>
      <c r="AA54">
        <v>0</v>
      </c>
      <c r="AB54">
        <v>6.69038032</v>
      </c>
      <c r="AC54">
        <v>4.9163427199999994</v>
      </c>
      <c r="AD54">
        <v>6.945553799999999</v>
      </c>
      <c r="AE54">
        <v>12.556885224000002</v>
      </c>
      <c r="AF54">
        <v>0</v>
      </c>
      <c r="AG54">
        <v>0</v>
      </c>
      <c r="AH54">
        <v>38.846886999999995</v>
      </c>
      <c r="AI54">
        <v>0</v>
      </c>
      <c r="AJ54">
        <v>0</v>
      </c>
      <c r="AK54">
        <v>12.763079999999997</v>
      </c>
      <c r="AL54">
        <v>20.155330000000003</v>
      </c>
      <c r="AM54">
        <v>0</v>
      </c>
      <c r="AN54">
        <v>0</v>
      </c>
      <c r="AO54">
        <v>6.5714879999999996</v>
      </c>
      <c r="AP54">
        <v>2.9283659999999996</v>
      </c>
      <c r="AQ54">
        <v>0</v>
      </c>
      <c r="AR54">
        <v>11.917679999999997</v>
      </c>
      <c r="AS54">
        <v>7.687818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20.784051908392357</v>
      </c>
      <c r="BB54">
        <f t="shared" si="0"/>
        <v>662.90186357510561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26.000434973093441</v>
      </c>
      <c r="L55">
        <v>19.905550912279391</v>
      </c>
      <c r="M55">
        <v>0</v>
      </c>
      <c r="N55">
        <v>30.00311053872348</v>
      </c>
      <c r="O55">
        <v>50.379999843632724</v>
      </c>
      <c r="P55">
        <v>61.703404572564615</v>
      </c>
      <c r="Q55">
        <v>5.5401134751773062</v>
      </c>
      <c r="R55">
        <v>10.767704233576641</v>
      </c>
      <c r="S55">
        <v>6.7032297772567411</v>
      </c>
      <c r="T55">
        <v>0</v>
      </c>
      <c r="U55">
        <v>217.60323856490368</v>
      </c>
      <c r="V55">
        <v>5.197085029940121</v>
      </c>
      <c r="W55">
        <v>5.8901455491329475</v>
      </c>
      <c r="X55">
        <v>37.469059405940591</v>
      </c>
      <c r="Y55">
        <v>0</v>
      </c>
      <c r="Z55">
        <v>3.3293303999999999</v>
      </c>
      <c r="AA55">
        <v>0</v>
      </c>
      <c r="AB55">
        <v>6.69038032</v>
      </c>
      <c r="AC55">
        <v>4.9163427199999994</v>
      </c>
      <c r="AD55">
        <v>6.945553799999999</v>
      </c>
      <c r="AE55">
        <v>12.556885224000002</v>
      </c>
      <c r="AF55">
        <v>0</v>
      </c>
      <c r="AG55">
        <v>0</v>
      </c>
      <c r="AH55">
        <v>38.846886999999995</v>
      </c>
      <c r="AI55">
        <v>0</v>
      </c>
      <c r="AJ55">
        <v>0</v>
      </c>
      <c r="AK55">
        <v>12.763079999999997</v>
      </c>
      <c r="AL55">
        <v>20.155330000000003</v>
      </c>
      <c r="AM55">
        <v>0</v>
      </c>
      <c r="AN55">
        <v>0</v>
      </c>
      <c r="AO55">
        <v>6.5714879999999996</v>
      </c>
      <c r="AP55">
        <v>2.9283659999999996</v>
      </c>
      <c r="AQ55">
        <v>0</v>
      </c>
      <c r="AR55">
        <v>9.8145600000000019</v>
      </c>
      <c r="AS55">
        <v>7.1752967999999999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18.539640066115666</v>
      </c>
      <c r="BB55">
        <f t="shared" si="0"/>
        <v>591.31693707410602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26.000434973093441</v>
      </c>
      <c r="L56">
        <v>19.905022244018639</v>
      </c>
      <c r="M56">
        <v>0</v>
      </c>
      <c r="N56">
        <v>30.00311053872348</v>
      </c>
      <c r="O56">
        <v>50.379999843632724</v>
      </c>
      <c r="P56">
        <v>61.703404572564615</v>
      </c>
      <c r="Q56">
        <v>5.5401134751773062</v>
      </c>
      <c r="R56">
        <v>10.767704233576641</v>
      </c>
      <c r="S56">
        <v>6.7032297772567411</v>
      </c>
      <c r="T56">
        <v>0</v>
      </c>
      <c r="U56">
        <v>217.60323856490368</v>
      </c>
      <c r="V56">
        <v>5.197085029940121</v>
      </c>
      <c r="W56">
        <v>5.8901455491329475</v>
      </c>
      <c r="X56">
        <v>37.469059405940591</v>
      </c>
      <c r="Y56">
        <v>0</v>
      </c>
      <c r="Z56">
        <v>3.3293303999999999</v>
      </c>
      <c r="AA56">
        <v>0</v>
      </c>
      <c r="AB56">
        <v>6.69038032</v>
      </c>
      <c r="AC56">
        <v>4.9163427199999994</v>
      </c>
      <c r="AD56">
        <v>6.945553799999999</v>
      </c>
      <c r="AE56">
        <v>12.556885224000002</v>
      </c>
      <c r="AF56">
        <v>0</v>
      </c>
      <c r="AG56">
        <v>0</v>
      </c>
      <c r="AH56">
        <v>38.846886999999995</v>
      </c>
      <c r="AI56">
        <v>0</v>
      </c>
      <c r="AJ56">
        <v>0</v>
      </c>
      <c r="AK56">
        <v>12.763079999999997</v>
      </c>
      <c r="AL56">
        <v>20.155330000000003</v>
      </c>
      <c r="AM56">
        <v>0</v>
      </c>
      <c r="AN56">
        <v>0</v>
      </c>
      <c r="AO56">
        <v>6.5714879999999996</v>
      </c>
      <c r="AP56">
        <v>2.9283659999999996</v>
      </c>
      <c r="AQ56">
        <v>0</v>
      </c>
      <c r="AR56">
        <v>9.8145600000000019</v>
      </c>
      <c r="AS56">
        <v>7.1752967999999999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18.539623995040991</v>
      </c>
      <c r="BB56">
        <f t="shared" si="0"/>
        <v>591.31642447691991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26.000434973093441</v>
      </c>
      <c r="L57">
        <v>19.905215617735394</v>
      </c>
      <c r="M57">
        <v>0</v>
      </c>
      <c r="N57">
        <v>30.00311053872348</v>
      </c>
      <c r="O57">
        <v>50.379999843632724</v>
      </c>
      <c r="P57">
        <v>61.703404572564615</v>
      </c>
      <c r="Q57">
        <v>5.5401134751773062</v>
      </c>
      <c r="R57">
        <v>10.767704233576641</v>
      </c>
      <c r="S57">
        <v>6.7032297772567411</v>
      </c>
      <c r="T57">
        <v>0</v>
      </c>
      <c r="U57">
        <v>217.60323856490368</v>
      </c>
      <c r="V57">
        <v>5.197085029940121</v>
      </c>
      <c r="W57">
        <v>5.8901455491329475</v>
      </c>
      <c r="X57">
        <v>37.469059405940591</v>
      </c>
      <c r="Y57">
        <v>0</v>
      </c>
      <c r="Z57">
        <v>3.3293303999999999</v>
      </c>
      <c r="AA57">
        <v>0</v>
      </c>
      <c r="AB57">
        <v>6.69038032</v>
      </c>
      <c r="AC57">
        <v>4.9163427199999994</v>
      </c>
      <c r="AD57">
        <v>6.945553799999999</v>
      </c>
      <c r="AE57">
        <v>12.556885224000002</v>
      </c>
      <c r="AF57">
        <v>0</v>
      </c>
      <c r="AG57">
        <v>0</v>
      </c>
      <c r="AH57">
        <v>38.846886999999995</v>
      </c>
      <c r="AI57">
        <v>0</v>
      </c>
      <c r="AJ57">
        <v>0</v>
      </c>
      <c r="AK57">
        <v>12.763079999999997</v>
      </c>
      <c r="AL57">
        <v>20.155330000000003</v>
      </c>
      <c r="AM57">
        <v>0</v>
      </c>
      <c r="AN57">
        <v>0</v>
      </c>
      <c r="AO57">
        <v>6.5714879999999996</v>
      </c>
      <c r="AP57">
        <v>2.4077676000000001</v>
      </c>
      <c r="AQ57">
        <v>0</v>
      </c>
      <c r="AR57">
        <v>11.917679999999997</v>
      </c>
      <c r="AS57">
        <v>7.1752967999999999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18.587738491122906</v>
      </c>
      <c r="BB57">
        <f t="shared" si="0"/>
        <v>592.85102495455487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51.79405503875968</v>
      </c>
      <c r="L58">
        <v>65.254159748298576</v>
      </c>
      <c r="M58">
        <v>0</v>
      </c>
      <c r="N58">
        <v>30.00311053872348</v>
      </c>
      <c r="O58">
        <v>50.379999843632724</v>
      </c>
      <c r="P58">
        <v>61.703404572564615</v>
      </c>
      <c r="Q58">
        <v>5.5401134751773062</v>
      </c>
      <c r="R58">
        <v>10.767704233576641</v>
      </c>
      <c r="S58">
        <v>6.7032297772567411</v>
      </c>
      <c r="T58">
        <v>0</v>
      </c>
      <c r="U58">
        <v>217.60323856490368</v>
      </c>
      <c r="V58">
        <v>0</v>
      </c>
      <c r="W58">
        <v>5.8901455491329475</v>
      </c>
      <c r="X58">
        <v>37.469059405940591</v>
      </c>
      <c r="Y58">
        <v>0</v>
      </c>
      <c r="Z58">
        <v>3.3293303999999999</v>
      </c>
      <c r="AA58">
        <v>0</v>
      </c>
      <c r="AB58">
        <v>6.69038032</v>
      </c>
      <c r="AC58">
        <v>4.9163427199999994</v>
      </c>
      <c r="AD58">
        <v>6.945553799999999</v>
      </c>
      <c r="AE58">
        <v>12.556885224000002</v>
      </c>
      <c r="AF58">
        <v>0</v>
      </c>
      <c r="AG58">
        <v>0</v>
      </c>
      <c r="AH58">
        <v>38.846886999999995</v>
      </c>
      <c r="AI58">
        <v>0</v>
      </c>
      <c r="AJ58">
        <v>0</v>
      </c>
      <c r="AK58">
        <v>12.763079999999997</v>
      </c>
      <c r="AL58">
        <v>20.155330000000003</v>
      </c>
      <c r="AM58">
        <v>0</v>
      </c>
      <c r="AN58">
        <v>0</v>
      </c>
      <c r="AO58">
        <v>6.5714879999999996</v>
      </c>
      <c r="AP58">
        <v>2.4077676000000001</v>
      </c>
      <c r="AQ58">
        <v>0</v>
      </c>
      <c r="AR58">
        <v>11.917679999999997</v>
      </c>
      <c r="AS58">
        <v>7.1752967999999999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20.592481047539046</v>
      </c>
      <c r="BB58">
        <f t="shared" si="0"/>
        <v>656.79176156442804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51.79405503875968</v>
      </c>
      <c r="L59">
        <v>65.254159748298576</v>
      </c>
      <c r="M59">
        <v>0</v>
      </c>
      <c r="N59">
        <v>30.00311053872348</v>
      </c>
      <c r="O59">
        <v>50.379999843632724</v>
      </c>
      <c r="P59">
        <v>61.703404572564615</v>
      </c>
      <c r="Q59">
        <v>5.5401134751773062</v>
      </c>
      <c r="R59">
        <v>10.767704233576641</v>
      </c>
      <c r="S59">
        <v>6.7032297772567411</v>
      </c>
      <c r="T59">
        <v>0</v>
      </c>
      <c r="U59">
        <v>220.75117047308316</v>
      </c>
      <c r="V59">
        <v>5.2636233482810164</v>
      </c>
      <c r="W59">
        <v>5.8901455491329475</v>
      </c>
      <c r="X59">
        <v>37.469059405940591</v>
      </c>
      <c r="Y59">
        <v>0</v>
      </c>
      <c r="Z59">
        <v>3.3293303999999999</v>
      </c>
      <c r="AA59">
        <v>0</v>
      </c>
      <c r="AB59">
        <v>6.69038032</v>
      </c>
      <c r="AC59">
        <v>4.9163427199999994</v>
      </c>
      <c r="AD59">
        <v>6.945553799999999</v>
      </c>
      <c r="AE59">
        <v>12.556885224000002</v>
      </c>
      <c r="AF59">
        <v>0</v>
      </c>
      <c r="AG59">
        <v>0</v>
      </c>
      <c r="AH59">
        <v>38.846886999999995</v>
      </c>
      <c r="AI59">
        <v>0</v>
      </c>
      <c r="AJ59">
        <v>0</v>
      </c>
      <c r="AK59">
        <v>12.763079999999997</v>
      </c>
      <c r="AL59">
        <v>21.247200000000007</v>
      </c>
      <c r="AM59">
        <v>0</v>
      </c>
      <c r="AN59">
        <v>0</v>
      </c>
      <c r="AO59">
        <v>6.5714879999999996</v>
      </c>
      <c r="AP59">
        <v>2.4077676000000001</v>
      </c>
      <c r="AQ59">
        <v>0</v>
      </c>
      <c r="AR59">
        <v>11.917679999999997</v>
      </c>
      <c r="AS59">
        <v>7.1752967999999999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20.881385301744395</v>
      </c>
      <c r="BB59">
        <f t="shared" si="0"/>
        <v>666.00628256668313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51.79405503875968</v>
      </c>
      <c r="L60">
        <v>65.254159748298576</v>
      </c>
      <c r="M60">
        <v>0</v>
      </c>
      <c r="N60">
        <v>30.00311053872348</v>
      </c>
      <c r="O60">
        <v>50.379999843632724</v>
      </c>
      <c r="P60">
        <v>61.703404572564615</v>
      </c>
      <c r="Q60">
        <v>5.5401134751773062</v>
      </c>
      <c r="R60">
        <v>10.767704233576641</v>
      </c>
      <c r="S60">
        <v>6.7032297772567411</v>
      </c>
      <c r="T60">
        <v>0</v>
      </c>
      <c r="U60">
        <v>220.75117047308316</v>
      </c>
      <c r="V60">
        <v>5.2701641791044782</v>
      </c>
      <c r="W60">
        <v>5.8901455491329475</v>
      </c>
      <c r="X60">
        <v>37.469059405940591</v>
      </c>
      <c r="Y60">
        <v>0</v>
      </c>
      <c r="Z60">
        <v>3.3293303999999999</v>
      </c>
      <c r="AA60">
        <v>0</v>
      </c>
      <c r="AB60">
        <v>6.69038032</v>
      </c>
      <c r="AC60">
        <v>2.4581713599999997</v>
      </c>
      <c r="AD60">
        <v>6.945553799999999</v>
      </c>
      <c r="AE60">
        <v>12.556885224000002</v>
      </c>
      <c r="AF60">
        <v>0</v>
      </c>
      <c r="AG60">
        <v>0</v>
      </c>
      <c r="AH60">
        <v>38.846886999999995</v>
      </c>
      <c r="AI60">
        <v>0</v>
      </c>
      <c r="AJ60">
        <v>0</v>
      </c>
      <c r="AK60">
        <v>12.763079999999997</v>
      </c>
      <c r="AL60">
        <v>21.247200000000007</v>
      </c>
      <c r="AM60">
        <v>0</v>
      </c>
      <c r="AN60">
        <v>0</v>
      </c>
      <c r="AO60">
        <v>6.5714879999999996</v>
      </c>
      <c r="AP60">
        <v>2.4077676000000001</v>
      </c>
      <c r="AQ60">
        <v>0</v>
      </c>
      <c r="AR60">
        <v>11.917679999999997</v>
      </c>
      <c r="AS60">
        <v>7.1752967999999999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20.806855499542536</v>
      </c>
      <c r="BB60">
        <f t="shared" si="0"/>
        <v>663.62918183970851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51.79405503875968</v>
      </c>
      <c r="L61">
        <v>65.254159748298576</v>
      </c>
      <c r="M61">
        <v>0</v>
      </c>
      <c r="N61">
        <v>30.00311053872348</v>
      </c>
      <c r="O61">
        <v>50.379999843632724</v>
      </c>
      <c r="P61">
        <v>61.703404572564615</v>
      </c>
      <c r="Q61">
        <v>5.5401134751773062</v>
      </c>
      <c r="R61">
        <v>10.767704233576641</v>
      </c>
      <c r="S61">
        <v>6.7032297772567411</v>
      </c>
      <c r="T61">
        <v>0</v>
      </c>
      <c r="U61">
        <v>220.75117047308316</v>
      </c>
      <c r="V61">
        <v>5.2701641791044782</v>
      </c>
      <c r="W61">
        <v>5.8901455491329475</v>
      </c>
      <c r="X61">
        <v>37.469059405940591</v>
      </c>
      <c r="Y61">
        <v>0</v>
      </c>
      <c r="Z61">
        <v>3.3293303999999999</v>
      </c>
      <c r="AA61">
        <v>0</v>
      </c>
      <c r="AB61">
        <v>3.34519016</v>
      </c>
      <c r="AC61">
        <v>2.4581713599999997</v>
      </c>
      <c r="AD61">
        <v>6.945553799999999</v>
      </c>
      <c r="AE61">
        <v>12.556885224000002</v>
      </c>
      <c r="AF61">
        <v>0</v>
      </c>
      <c r="AG61">
        <v>0</v>
      </c>
      <c r="AH61">
        <v>38.846886999999995</v>
      </c>
      <c r="AI61">
        <v>0</v>
      </c>
      <c r="AJ61">
        <v>0</v>
      </c>
      <c r="AK61">
        <v>12.763079999999997</v>
      </c>
      <c r="AL61">
        <v>21.247200000000007</v>
      </c>
      <c r="AM61">
        <v>0</v>
      </c>
      <c r="AN61">
        <v>0</v>
      </c>
      <c r="AO61">
        <v>6.5714879999999996</v>
      </c>
      <c r="AP61">
        <v>2.4077676000000001</v>
      </c>
      <c r="AQ61">
        <v>0</v>
      </c>
      <c r="AR61">
        <v>9.8145600000000019</v>
      </c>
      <c r="AS61">
        <v>7.1752967999999999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20.64122692554254</v>
      </c>
      <c r="BB61">
        <f t="shared" si="0"/>
        <v>658.34650025370843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51.79405503875968</v>
      </c>
      <c r="L62">
        <v>65.254159748298576</v>
      </c>
      <c r="M62">
        <v>0</v>
      </c>
      <c r="N62">
        <v>30.00311053872348</v>
      </c>
      <c r="O62">
        <v>50.379999843632724</v>
      </c>
      <c r="P62">
        <v>61.703404572564615</v>
      </c>
      <c r="Q62">
        <v>5.5401134751773062</v>
      </c>
      <c r="R62">
        <v>10.767704233576641</v>
      </c>
      <c r="S62">
        <v>6.7032297772567411</v>
      </c>
      <c r="T62">
        <v>0</v>
      </c>
      <c r="U62">
        <v>220.75117047308316</v>
      </c>
      <c r="V62">
        <v>5.2701641791044782</v>
      </c>
      <c r="W62">
        <v>5.8901455491329475</v>
      </c>
      <c r="X62">
        <v>37.469059405940591</v>
      </c>
      <c r="Y62">
        <v>0</v>
      </c>
      <c r="Z62">
        <v>3.3293303999999999</v>
      </c>
      <c r="AA62">
        <v>0</v>
      </c>
      <c r="AB62">
        <v>3.34519016</v>
      </c>
      <c r="AC62">
        <v>2.4581713599999997</v>
      </c>
      <c r="AD62">
        <v>6.945553799999999</v>
      </c>
      <c r="AE62">
        <v>12.556885224000002</v>
      </c>
      <c r="AF62">
        <v>0</v>
      </c>
      <c r="AG62">
        <v>0</v>
      </c>
      <c r="AH62">
        <v>38.846886999999995</v>
      </c>
      <c r="AI62">
        <v>0</v>
      </c>
      <c r="AJ62">
        <v>0</v>
      </c>
      <c r="AK62">
        <v>12.763079999999997</v>
      </c>
      <c r="AL62">
        <v>21.247200000000007</v>
      </c>
      <c r="AM62">
        <v>0</v>
      </c>
      <c r="AN62">
        <v>0</v>
      </c>
      <c r="AO62">
        <v>6.5714879999999996</v>
      </c>
      <c r="AP62">
        <v>2.4077676000000001</v>
      </c>
      <c r="AQ62">
        <v>0</v>
      </c>
      <c r="AR62">
        <v>9.8145600000000019</v>
      </c>
      <c r="AS62">
        <v>7.1752967999999999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20.64122692554254</v>
      </c>
      <c r="BB62">
        <f t="shared" si="0"/>
        <v>658.34650025370843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51.79405503875968</v>
      </c>
      <c r="L63">
        <v>65.254159748298576</v>
      </c>
      <c r="M63">
        <v>0</v>
      </c>
      <c r="N63">
        <v>30.00311053872348</v>
      </c>
      <c r="O63">
        <v>50.379999843632724</v>
      </c>
      <c r="P63">
        <v>61.703404572564615</v>
      </c>
      <c r="Q63">
        <v>5.5401134751773062</v>
      </c>
      <c r="R63">
        <v>10.767704233576641</v>
      </c>
      <c r="S63">
        <v>6.7032297772567411</v>
      </c>
      <c r="T63">
        <v>0</v>
      </c>
      <c r="U63">
        <v>220.75117047308316</v>
      </c>
      <c r="V63">
        <v>5.2701641791044782</v>
      </c>
      <c r="W63">
        <v>5.8901455491329475</v>
      </c>
      <c r="X63">
        <v>37.469059405940591</v>
      </c>
      <c r="Y63">
        <v>0</v>
      </c>
      <c r="Z63">
        <v>1.6763999999999999</v>
      </c>
      <c r="AA63">
        <v>0</v>
      </c>
      <c r="AB63">
        <v>3.34519016</v>
      </c>
      <c r="AC63">
        <v>2.4581713599999997</v>
      </c>
      <c r="AD63">
        <v>6.945553799999999</v>
      </c>
      <c r="AE63">
        <v>12.556885224000002</v>
      </c>
      <c r="AF63">
        <v>0</v>
      </c>
      <c r="AG63">
        <v>0</v>
      </c>
      <c r="AH63">
        <v>38.846886999999995</v>
      </c>
      <c r="AI63">
        <v>0</v>
      </c>
      <c r="AJ63">
        <v>0</v>
      </c>
      <c r="AK63">
        <v>12.763079999999997</v>
      </c>
      <c r="AL63">
        <v>21.247200000000007</v>
      </c>
      <c r="AM63">
        <v>0</v>
      </c>
      <c r="AN63">
        <v>0</v>
      </c>
      <c r="AO63">
        <v>6.5714879999999996</v>
      </c>
      <c r="AP63">
        <v>2.4077676000000001</v>
      </c>
      <c r="AQ63">
        <v>0</v>
      </c>
      <c r="AR63">
        <v>9.8145600000000019</v>
      </c>
      <c r="AS63">
        <v>7.8586583999999977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20.611752003542541</v>
      </c>
      <c r="BB63">
        <f t="shared" si="0"/>
        <v>657.40640637570846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51.79405503875968</v>
      </c>
      <c r="L64">
        <v>65.254159748298576</v>
      </c>
      <c r="M64">
        <v>0</v>
      </c>
      <c r="N64">
        <v>30.00311053872348</v>
      </c>
      <c r="O64">
        <v>50.379999843632724</v>
      </c>
      <c r="P64">
        <v>61.703404572564615</v>
      </c>
      <c r="Q64">
        <v>5.5401134751773062</v>
      </c>
      <c r="R64">
        <v>10.767704233576641</v>
      </c>
      <c r="S64">
        <v>6.7032297772567411</v>
      </c>
      <c r="T64">
        <v>0</v>
      </c>
      <c r="U64">
        <v>220.75117047308316</v>
      </c>
      <c r="V64">
        <v>5.2701641791044782</v>
      </c>
      <c r="W64">
        <v>5.8901455491329475</v>
      </c>
      <c r="X64">
        <v>37.469059405940591</v>
      </c>
      <c r="Y64">
        <v>0</v>
      </c>
      <c r="Z64">
        <v>1.6763999999999999</v>
      </c>
      <c r="AA64">
        <v>0</v>
      </c>
      <c r="AB64">
        <v>3.34519016</v>
      </c>
      <c r="AC64">
        <v>2.4581713599999997</v>
      </c>
      <c r="AD64">
        <v>6.945553799999999</v>
      </c>
      <c r="AE64">
        <v>12.556885224000002</v>
      </c>
      <c r="AF64">
        <v>0</v>
      </c>
      <c r="AG64">
        <v>0</v>
      </c>
      <c r="AH64">
        <v>38.846886999999995</v>
      </c>
      <c r="AI64">
        <v>0</v>
      </c>
      <c r="AJ64">
        <v>0</v>
      </c>
      <c r="AK64">
        <v>12.763079999999997</v>
      </c>
      <c r="AL64">
        <v>21.247200000000007</v>
      </c>
      <c r="AM64">
        <v>0</v>
      </c>
      <c r="AN64">
        <v>0</v>
      </c>
      <c r="AO64">
        <v>6.5714879999999996</v>
      </c>
      <c r="AP64">
        <v>2.4077676000000001</v>
      </c>
      <c r="AQ64">
        <v>0</v>
      </c>
      <c r="AR64">
        <v>9.8145600000000019</v>
      </c>
      <c r="AS64">
        <v>7.8586583999999977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20.611752003542541</v>
      </c>
      <c r="BB64">
        <f t="shared" si="0"/>
        <v>657.40640637570846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51.79405503875968</v>
      </c>
      <c r="L65">
        <v>65.254159748298576</v>
      </c>
      <c r="M65">
        <v>0</v>
      </c>
      <c r="N65">
        <v>30.00311053872348</v>
      </c>
      <c r="O65">
        <v>50.379999843632724</v>
      </c>
      <c r="P65">
        <v>61.703404572564615</v>
      </c>
      <c r="Q65">
        <v>5.5401134751773062</v>
      </c>
      <c r="R65">
        <v>10.767704233576641</v>
      </c>
      <c r="S65">
        <v>6.7032297772567411</v>
      </c>
      <c r="T65">
        <v>0</v>
      </c>
      <c r="U65">
        <v>220.75117047308316</v>
      </c>
      <c r="V65">
        <v>5.2701641791044782</v>
      </c>
      <c r="W65">
        <v>5.8901455491329475</v>
      </c>
      <c r="X65">
        <v>37.469059405940591</v>
      </c>
      <c r="Y65">
        <v>0</v>
      </c>
      <c r="Z65">
        <v>1.6763999999999999</v>
      </c>
      <c r="AA65">
        <v>0</v>
      </c>
      <c r="AB65">
        <v>3.34519016</v>
      </c>
      <c r="AC65">
        <v>2.4581713599999997</v>
      </c>
      <c r="AD65">
        <v>6.945553799999999</v>
      </c>
      <c r="AE65">
        <v>12.556885224000002</v>
      </c>
      <c r="AF65">
        <v>0</v>
      </c>
      <c r="AG65">
        <v>0</v>
      </c>
      <c r="AH65">
        <v>38.846886999999995</v>
      </c>
      <c r="AI65">
        <v>0</v>
      </c>
      <c r="AJ65">
        <v>0</v>
      </c>
      <c r="AK65">
        <v>12.763079999999997</v>
      </c>
      <c r="AL65">
        <v>20.155330000000003</v>
      </c>
      <c r="AM65">
        <v>0</v>
      </c>
      <c r="AN65">
        <v>0</v>
      </c>
      <c r="AO65">
        <v>6.5714879999999996</v>
      </c>
      <c r="AP65">
        <v>2.4077676000000001</v>
      </c>
      <c r="AQ65">
        <v>0</v>
      </c>
      <c r="AR65">
        <v>11.917679999999997</v>
      </c>
      <c r="AS65">
        <v>7.8586583999999977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20.642493942592452</v>
      </c>
      <c r="BB65">
        <f t="shared" si="0"/>
        <v>658.38691443665857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51.79405503875968</v>
      </c>
      <c r="L66">
        <v>65.254159748298576</v>
      </c>
      <c r="M66">
        <v>0</v>
      </c>
      <c r="N66">
        <v>30.00311053872348</v>
      </c>
      <c r="O66">
        <v>50.379999843632724</v>
      </c>
      <c r="P66">
        <v>61.703404572564615</v>
      </c>
      <c r="Q66">
        <v>5.5401134751773062</v>
      </c>
      <c r="R66">
        <v>10.767704233576641</v>
      </c>
      <c r="S66">
        <v>6.7032297772567411</v>
      </c>
      <c r="T66">
        <v>0</v>
      </c>
      <c r="U66">
        <v>220.75117047308316</v>
      </c>
      <c r="V66">
        <v>5.2701641791044782</v>
      </c>
      <c r="W66">
        <v>5.8901455491329475</v>
      </c>
      <c r="X66">
        <v>37.469059405940591</v>
      </c>
      <c r="Y66">
        <v>0</v>
      </c>
      <c r="Z66">
        <v>1.6763999999999999</v>
      </c>
      <c r="AA66">
        <v>0</v>
      </c>
      <c r="AB66">
        <v>3.34519016</v>
      </c>
      <c r="AC66">
        <v>2.4581713599999997</v>
      </c>
      <c r="AD66">
        <v>6.945553799999999</v>
      </c>
      <c r="AE66">
        <v>12.556885224000002</v>
      </c>
      <c r="AF66">
        <v>0</v>
      </c>
      <c r="AG66">
        <v>0</v>
      </c>
      <c r="AH66">
        <v>38.846886999999995</v>
      </c>
      <c r="AI66">
        <v>0</v>
      </c>
      <c r="AJ66">
        <v>0</v>
      </c>
      <c r="AK66">
        <v>12.763079999999997</v>
      </c>
      <c r="AL66">
        <v>20.155330000000003</v>
      </c>
      <c r="AM66">
        <v>0</v>
      </c>
      <c r="AN66">
        <v>0</v>
      </c>
      <c r="AO66">
        <v>6.5714879999999996</v>
      </c>
      <c r="AP66">
        <v>2.4077676000000001</v>
      </c>
      <c r="AQ66">
        <v>0</v>
      </c>
      <c r="AR66">
        <v>11.917679999999997</v>
      </c>
      <c r="AS66">
        <v>7.8586583999999977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20.642493942592452</v>
      </c>
      <c r="BB66">
        <f t="shared" si="0"/>
        <v>658.38691443665857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51.79405503875968</v>
      </c>
      <c r="L67">
        <v>65.254159748298576</v>
      </c>
      <c r="M67">
        <v>0</v>
      </c>
      <c r="N67">
        <v>30.00311053872348</v>
      </c>
      <c r="O67">
        <v>50.379999843632724</v>
      </c>
      <c r="P67">
        <v>61.703404572564615</v>
      </c>
      <c r="Q67">
        <v>5.5401134751773062</v>
      </c>
      <c r="R67">
        <v>10.767704233576641</v>
      </c>
      <c r="S67">
        <v>6.7032297772567411</v>
      </c>
      <c r="T67">
        <v>0</v>
      </c>
      <c r="U67">
        <v>232.52657333994054</v>
      </c>
      <c r="V67">
        <v>5.2701641791044782</v>
      </c>
      <c r="W67">
        <v>5.8901455491329475</v>
      </c>
      <c r="X67">
        <v>37.469059405940591</v>
      </c>
      <c r="Y67">
        <v>0</v>
      </c>
      <c r="Z67">
        <v>1.6763999999999999</v>
      </c>
      <c r="AA67">
        <v>0</v>
      </c>
      <c r="AB67">
        <v>3.34519016</v>
      </c>
      <c r="AC67">
        <v>2.4581713599999997</v>
      </c>
      <c r="AD67">
        <v>4.697476</v>
      </c>
      <c r="AE67">
        <v>12.556885224000002</v>
      </c>
      <c r="AF67">
        <v>0</v>
      </c>
      <c r="AG67">
        <v>0</v>
      </c>
      <c r="AH67">
        <v>38.846886999999995</v>
      </c>
      <c r="AI67">
        <v>0</v>
      </c>
      <c r="AJ67">
        <v>0</v>
      </c>
      <c r="AK67">
        <v>12.763079999999997</v>
      </c>
      <c r="AL67">
        <v>20.155330000000003</v>
      </c>
      <c r="AM67">
        <v>0</v>
      </c>
      <c r="AN67">
        <v>0</v>
      </c>
      <c r="AO67">
        <v>6.5714879999999996</v>
      </c>
      <c r="AP67">
        <v>2.4077676000000001</v>
      </c>
      <c r="AQ67">
        <v>0</v>
      </c>
      <c r="AR67">
        <v>13.039344000000002</v>
      </c>
      <c r="AS67">
        <v>7.5169775999999997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20.955836103744929</v>
      </c>
      <c r="BB67">
        <f t="shared" si="0"/>
        <v>668.38088054236357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51.79405503875968</v>
      </c>
      <c r="L68">
        <v>65.254159748298576</v>
      </c>
      <c r="M68">
        <v>0</v>
      </c>
      <c r="N68">
        <v>30.00311053872348</v>
      </c>
      <c r="O68">
        <v>50.379999843632724</v>
      </c>
      <c r="P68">
        <v>61.703404572564615</v>
      </c>
      <c r="Q68">
        <v>5.5401134751773062</v>
      </c>
      <c r="R68">
        <v>10.767704233576641</v>
      </c>
      <c r="S68">
        <v>6.7032297772567411</v>
      </c>
      <c r="T68">
        <v>0</v>
      </c>
      <c r="U68">
        <v>238.02771852591448</v>
      </c>
      <c r="V68">
        <v>5.2701641791044782</v>
      </c>
      <c r="W68">
        <v>5.8901455491329475</v>
      </c>
      <c r="X68">
        <v>37.469059405940591</v>
      </c>
      <c r="Y68">
        <v>0</v>
      </c>
      <c r="Z68">
        <v>1.6763999999999999</v>
      </c>
      <c r="AA68">
        <v>0</v>
      </c>
      <c r="AB68">
        <v>3.34519016</v>
      </c>
      <c r="AC68">
        <v>2.4581713599999997</v>
      </c>
      <c r="AD68">
        <v>4.697476</v>
      </c>
      <c r="AE68">
        <v>12.556885224000002</v>
      </c>
      <c r="AF68">
        <v>0</v>
      </c>
      <c r="AG68">
        <v>0</v>
      </c>
      <c r="AH68">
        <v>38.846886999999995</v>
      </c>
      <c r="AI68">
        <v>0</v>
      </c>
      <c r="AJ68">
        <v>0</v>
      </c>
      <c r="AK68">
        <v>12.763079999999997</v>
      </c>
      <c r="AL68">
        <v>20.155330000000003</v>
      </c>
      <c r="AM68">
        <v>0</v>
      </c>
      <c r="AN68">
        <v>0</v>
      </c>
      <c r="AO68">
        <v>6.5714879999999996</v>
      </c>
      <c r="AP68">
        <v>2.4077676000000001</v>
      </c>
      <c r="AQ68">
        <v>0</v>
      </c>
      <c r="AR68">
        <v>13.039344000000002</v>
      </c>
      <c r="AS68">
        <v>7.5169775999999997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21.123070917398508</v>
      </c>
      <c r="BB68">
        <f t="shared" ref="BB68:BB99" si="1">SUM(B68:AZ68)-BA68</f>
        <v>673.71479091468393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51.79405503875968</v>
      </c>
      <c r="L69">
        <v>65.254159748298576</v>
      </c>
      <c r="M69">
        <v>0</v>
      </c>
      <c r="N69">
        <v>30.00311053872348</v>
      </c>
      <c r="O69">
        <v>50.379999843632724</v>
      </c>
      <c r="P69">
        <v>61.703404572564615</v>
      </c>
      <c r="Q69">
        <v>5.5401134751773062</v>
      </c>
      <c r="R69">
        <v>10.767704233576641</v>
      </c>
      <c r="S69">
        <v>6.7032297772567411</v>
      </c>
      <c r="T69">
        <v>0</v>
      </c>
      <c r="U69">
        <v>243.68535331146379</v>
      </c>
      <c r="V69">
        <v>5.2701641791044782</v>
      </c>
      <c r="W69">
        <v>5.8901455491329475</v>
      </c>
      <c r="X69">
        <v>37.469059405940591</v>
      </c>
      <c r="Y69">
        <v>0</v>
      </c>
      <c r="Z69">
        <v>1.6763999999999999</v>
      </c>
      <c r="AA69">
        <v>0.80264000000000002</v>
      </c>
      <c r="AB69">
        <v>3.34519016</v>
      </c>
      <c r="AC69">
        <v>2.4581713599999997</v>
      </c>
      <c r="AD69">
        <v>4.697476</v>
      </c>
      <c r="AE69">
        <v>12.556885224000002</v>
      </c>
      <c r="AF69">
        <v>0</v>
      </c>
      <c r="AG69">
        <v>0</v>
      </c>
      <c r="AH69">
        <v>38.846886999999995</v>
      </c>
      <c r="AI69">
        <v>0</v>
      </c>
      <c r="AJ69">
        <v>0</v>
      </c>
      <c r="AK69">
        <v>12.763079999999997</v>
      </c>
      <c r="AL69">
        <v>20.155330000000003</v>
      </c>
      <c r="AM69">
        <v>1.340617142857143</v>
      </c>
      <c r="AN69">
        <v>0</v>
      </c>
      <c r="AO69">
        <v>6.5714879999999996</v>
      </c>
      <c r="AP69">
        <v>2.4077676000000001</v>
      </c>
      <c r="AQ69">
        <v>0</v>
      </c>
      <c r="AR69">
        <v>9.8145600000000019</v>
      </c>
      <c r="AS69">
        <v>7.5169775999999997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21.262184732530038</v>
      </c>
      <c r="BB69">
        <f t="shared" si="1"/>
        <v>678.15178502795879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51.79405503875968</v>
      </c>
      <c r="L70">
        <v>65.254159748298576</v>
      </c>
      <c r="M70">
        <v>0</v>
      </c>
      <c r="N70">
        <v>30.00311053872348</v>
      </c>
      <c r="O70">
        <v>50.379999843632724</v>
      </c>
      <c r="P70">
        <v>61.703404572564615</v>
      </c>
      <c r="Q70">
        <v>5.5401134751773062</v>
      </c>
      <c r="R70">
        <v>10.767704233576641</v>
      </c>
      <c r="S70">
        <v>6.7032297772567411</v>
      </c>
      <c r="T70">
        <v>0</v>
      </c>
      <c r="U70">
        <v>243.68535331146379</v>
      </c>
      <c r="V70">
        <v>5.2701641791044782</v>
      </c>
      <c r="W70">
        <v>5.8901455491329475</v>
      </c>
      <c r="X70">
        <v>37.469059405940591</v>
      </c>
      <c r="Y70">
        <v>0</v>
      </c>
      <c r="Z70">
        <v>1.6763999999999999</v>
      </c>
      <c r="AA70">
        <v>3.5717479999999995</v>
      </c>
      <c r="AB70">
        <v>3.34519016</v>
      </c>
      <c r="AC70">
        <v>2.4581713599999997</v>
      </c>
      <c r="AD70">
        <v>4.697476</v>
      </c>
      <c r="AE70">
        <v>12.556885224000002</v>
      </c>
      <c r="AF70">
        <v>0</v>
      </c>
      <c r="AG70">
        <v>0</v>
      </c>
      <c r="AH70">
        <v>38.846886999999995</v>
      </c>
      <c r="AI70">
        <v>0</v>
      </c>
      <c r="AJ70">
        <v>0</v>
      </c>
      <c r="AK70">
        <v>12.763079999999997</v>
      </c>
      <c r="AL70">
        <v>20.155330000000003</v>
      </c>
      <c r="AM70">
        <v>1.340617142857143</v>
      </c>
      <c r="AN70">
        <v>0</v>
      </c>
      <c r="AO70">
        <v>6.5714879999999996</v>
      </c>
      <c r="AP70">
        <v>2.4077676000000001</v>
      </c>
      <c r="AQ70">
        <v>0</v>
      </c>
      <c r="AR70">
        <v>9.8145600000000019</v>
      </c>
      <c r="AS70">
        <v>7.5169775999999997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21.346365666530041</v>
      </c>
      <c r="BB70">
        <f t="shared" si="1"/>
        <v>680.83671209395879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51.79405503875968</v>
      </c>
      <c r="L71">
        <v>65.254159748298576</v>
      </c>
      <c r="M71">
        <v>0</v>
      </c>
      <c r="N71">
        <v>30.00311053872348</v>
      </c>
      <c r="O71">
        <v>50.379999843632724</v>
      </c>
      <c r="P71">
        <v>61.703404572564615</v>
      </c>
      <c r="Q71">
        <v>5.5401134751773062</v>
      </c>
      <c r="R71">
        <v>10.767704233576641</v>
      </c>
      <c r="S71">
        <v>6.7032297772567411</v>
      </c>
      <c r="T71">
        <v>0</v>
      </c>
      <c r="U71">
        <v>243.68535331146379</v>
      </c>
      <c r="V71">
        <v>5.2701641791044782</v>
      </c>
      <c r="W71">
        <v>6.4689348441926349</v>
      </c>
      <c r="X71">
        <v>37.469059405940591</v>
      </c>
      <c r="Y71">
        <v>0</v>
      </c>
      <c r="Z71">
        <v>1.6763999999999999</v>
      </c>
      <c r="AA71">
        <v>7.1234300000000008</v>
      </c>
      <c r="AB71">
        <v>3.34519016</v>
      </c>
      <c r="AC71">
        <v>2.4581713599999997</v>
      </c>
      <c r="AD71">
        <v>4.697476</v>
      </c>
      <c r="AE71">
        <v>12.556885224000002</v>
      </c>
      <c r="AF71">
        <v>0</v>
      </c>
      <c r="AG71">
        <v>0</v>
      </c>
      <c r="AH71">
        <v>38.846886999999995</v>
      </c>
      <c r="AI71">
        <v>0</v>
      </c>
      <c r="AJ71">
        <v>0</v>
      </c>
      <c r="AK71">
        <v>12.763079999999997</v>
      </c>
      <c r="AL71">
        <v>20.155330000000003</v>
      </c>
      <c r="AM71">
        <v>2.6812342857142859</v>
      </c>
      <c r="AN71">
        <v>0</v>
      </c>
      <c r="AO71">
        <v>6.5714879999999996</v>
      </c>
      <c r="AP71">
        <v>2.4077676000000001</v>
      </c>
      <c r="AQ71">
        <v>0</v>
      </c>
      <c r="AR71">
        <v>11.917679999999997</v>
      </c>
      <c r="AS71">
        <v>7.5169775999999997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21.576621690310269</v>
      </c>
      <c r="BB71">
        <f t="shared" si="1"/>
        <v>688.18066450809533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51.79405503875968</v>
      </c>
      <c r="L72">
        <v>65.254159748298576</v>
      </c>
      <c r="M72">
        <v>0</v>
      </c>
      <c r="N72">
        <v>30.00311053872348</v>
      </c>
      <c r="O72">
        <v>50.379999843632724</v>
      </c>
      <c r="P72">
        <v>61.703404572564615</v>
      </c>
      <c r="Q72">
        <v>5.5401134751773062</v>
      </c>
      <c r="R72">
        <v>10.767704233576641</v>
      </c>
      <c r="S72">
        <v>6.7032297772567411</v>
      </c>
      <c r="T72">
        <v>0</v>
      </c>
      <c r="U72">
        <v>243.68535331146379</v>
      </c>
      <c r="V72">
        <v>5.2701641791044782</v>
      </c>
      <c r="W72">
        <v>6.4689348441926349</v>
      </c>
      <c r="X72">
        <v>37.469059405940591</v>
      </c>
      <c r="Y72">
        <v>0</v>
      </c>
      <c r="Z72">
        <v>1.6763999999999999</v>
      </c>
      <c r="AA72">
        <v>7.1234300000000008</v>
      </c>
      <c r="AB72">
        <v>3.34519016</v>
      </c>
      <c r="AC72">
        <v>2.4581713599999997</v>
      </c>
      <c r="AD72">
        <v>4.697476</v>
      </c>
      <c r="AE72">
        <v>12.556885224000002</v>
      </c>
      <c r="AF72">
        <v>0</v>
      </c>
      <c r="AG72">
        <v>0</v>
      </c>
      <c r="AH72">
        <v>38.846886999999995</v>
      </c>
      <c r="AI72">
        <v>0</v>
      </c>
      <c r="AJ72">
        <v>0</v>
      </c>
      <c r="AK72">
        <v>12.763079999999997</v>
      </c>
      <c r="AL72">
        <v>20.155330000000003</v>
      </c>
      <c r="AM72">
        <v>2.6812342857142859</v>
      </c>
      <c r="AN72">
        <v>0</v>
      </c>
      <c r="AO72">
        <v>6.5714879999999996</v>
      </c>
      <c r="AP72">
        <v>2.4077676000000001</v>
      </c>
      <c r="AQ72">
        <v>0</v>
      </c>
      <c r="AR72">
        <v>11.917679999999997</v>
      </c>
      <c r="AS72">
        <v>7.5169775999999997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21.576621690310269</v>
      </c>
      <c r="BB72">
        <f t="shared" si="1"/>
        <v>688.18066450809533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51.79405503875968</v>
      </c>
      <c r="L73">
        <v>65.254159748298576</v>
      </c>
      <c r="M73">
        <v>0</v>
      </c>
      <c r="N73">
        <v>30.00311053872348</v>
      </c>
      <c r="O73">
        <v>50.379999843632724</v>
      </c>
      <c r="P73">
        <v>61.703404572564615</v>
      </c>
      <c r="Q73">
        <v>5.5401134751773062</v>
      </c>
      <c r="R73">
        <v>10.767704233576641</v>
      </c>
      <c r="S73">
        <v>6.7032297772567411</v>
      </c>
      <c r="T73">
        <v>0</v>
      </c>
      <c r="U73">
        <v>243.68535331146379</v>
      </c>
      <c r="V73">
        <v>5.2701641791044782</v>
      </c>
      <c r="W73">
        <v>5.8901455491329475</v>
      </c>
      <c r="X73">
        <v>37.469059405940591</v>
      </c>
      <c r="Y73">
        <v>0</v>
      </c>
      <c r="Z73">
        <v>1.6763999999999999</v>
      </c>
      <c r="AA73">
        <v>7.1234300000000008</v>
      </c>
      <c r="AB73">
        <v>3.34519016</v>
      </c>
      <c r="AC73">
        <v>2.4581713599999997</v>
      </c>
      <c r="AD73">
        <v>4.697476</v>
      </c>
      <c r="AE73">
        <v>12.556885224000002</v>
      </c>
      <c r="AF73">
        <v>0</v>
      </c>
      <c r="AG73">
        <v>0</v>
      </c>
      <c r="AH73">
        <v>38.846886999999995</v>
      </c>
      <c r="AI73">
        <v>0</v>
      </c>
      <c r="AJ73">
        <v>0</v>
      </c>
      <c r="AK73">
        <v>12.763079999999997</v>
      </c>
      <c r="AL73">
        <v>20.155330000000003</v>
      </c>
      <c r="AM73">
        <v>4.0218514285714289</v>
      </c>
      <c r="AN73">
        <v>0</v>
      </c>
      <c r="AO73">
        <v>6.347459999999999</v>
      </c>
      <c r="AP73">
        <v>2.4077676000000001</v>
      </c>
      <c r="AQ73">
        <v>0</v>
      </c>
      <c r="AR73">
        <v>11.917679999999997</v>
      </c>
      <c r="AS73">
        <v>7.5169775999999997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21.59297068183163</v>
      </c>
      <c r="BB73">
        <f t="shared" si="1"/>
        <v>688.70211536437137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51.79405503875968</v>
      </c>
      <c r="L74">
        <v>65.254159748298576</v>
      </c>
      <c r="M74">
        <v>0</v>
      </c>
      <c r="N74">
        <v>30.00311053872348</v>
      </c>
      <c r="O74">
        <v>50.379999843632724</v>
      </c>
      <c r="P74">
        <v>61.703404572564615</v>
      </c>
      <c r="Q74">
        <v>5.5401134751773062</v>
      </c>
      <c r="R74">
        <v>10.767704233576641</v>
      </c>
      <c r="S74">
        <v>6.7032297772567411</v>
      </c>
      <c r="T74">
        <v>0</v>
      </c>
      <c r="U74">
        <v>243.68535331146379</v>
      </c>
      <c r="V74">
        <v>5.2701641791044782</v>
      </c>
      <c r="W74">
        <v>5.8901455491329475</v>
      </c>
      <c r="X74">
        <v>37.469059405940591</v>
      </c>
      <c r="Y74">
        <v>0</v>
      </c>
      <c r="Z74">
        <v>1.6763999999999999</v>
      </c>
      <c r="AA74">
        <v>7.1234300000000008</v>
      </c>
      <c r="AB74">
        <v>3.34519016</v>
      </c>
      <c r="AC74">
        <v>2.4581713599999997</v>
      </c>
      <c r="AD74">
        <v>4.697476</v>
      </c>
      <c r="AE74">
        <v>12.556885224000002</v>
      </c>
      <c r="AF74">
        <v>0</v>
      </c>
      <c r="AG74">
        <v>0</v>
      </c>
      <c r="AH74">
        <v>38.846886999999995</v>
      </c>
      <c r="AI74">
        <v>0</v>
      </c>
      <c r="AJ74">
        <v>0</v>
      </c>
      <c r="AK74">
        <v>12.763079999999997</v>
      </c>
      <c r="AL74">
        <v>20.155330000000003</v>
      </c>
      <c r="AM74">
        <v>4.0218514285714289</v>
      </c>
      <c r="AN74">
        <v>0</v>
      </c>
      <c r="AO74">
        <v>6.347459999999999</v>
      </c>
      <c r="AP74">
        <v>2.4077676000000001</v>
      </c>
      <c r="AQ74">
        <v>0</v>
      </c>
      <c r="AR74">
        <v>11.917679999999997</v>
      </c>
      <c r="AS74">
        <v>7.5169775999999997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21.59297068183163</v>
      </c>
      <c r="BB74">
        <f t="shared" si="1"/>
        <v>688.70211536437137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51.79405503875968</v>
      </c>
      <c r="L75">
        <v>65.254159748298576</v>
      </c>
      <c r="M75">
        <v>0</v>
      </c>
      <c r="N75">
        <v>30.00311053872348</v>
      </c>
      <c r="O75">
        <v>50.379999843632724</v>
      </c>
      <c r="P75">
        <v>61.703404572564615</v>
      </c>
      <c r="Q75">
        <v>5.5401134751773062</v>
      </c>
      <c r="R75">
        <v>10.767704233576641</v>
      </c>
      <c r="S75">
        <v>6.7032297772567411</v>
      </c>
      <c r="T75">
        <v>0</v>
      </c>
      <c r="U75">
        <v>243.68535331146379</v>
      </c>
      <c r="V75">
        <v>5.2701641791044782</v>
      </c>
      <c r="W75">
        <v>5.8901455491329475</v>
      </c>
      <c r="X75">
        <v>37.469059405940591</v>
      </c>
      <c r="Y75">
        <v>0</v>
      </c>
      <c r="Z75">
        <v>0.27939999999999998</v>
      </c>
      <c r="AA75">
        <v>8.3474559999999975</v>
      </c>
      <c r="AB75">
        <v>3.34519016</v>
      </c>
      <c r="AC75">
        <v>2.4581713599999997</v>
      </c>
      <c r="AD75">
        <v>9.2942918000000017</v>
      </c>
      <c r="AE75">
        <v>12.556885224000002</v>
      </c>
      <c r="AF75">
        <v>0</v>
      </c>
      <c r="AG75">
        <v>0</v>
      </c>
      <c r="AH75">
        <v>38.846886999999995</v>
      </c>
      <c r="AI75">
        <v>0</v>
      </c>
      <c r="AJ75">
        <v>0</v>
      </c>
      <c r="AK75">
        <v>12.763079999999997</v>
      </c>
      <c r="AL75">
        <v>20.155330000000003</v>
      </c>
      <c r="AM75">
        <v>4.0218514285714289</v>
      </c>
      <c r="AN75">
        <v>0</v>
      </c>
      <c r="AO75">
        <v>6.347459999999999</v>
      </c>
      <c r="AP75">
        <v>2.4077676000000001</v>
      </c>
      <c r="AQ75">
        <v>0</v>
      </c>
      <c r="AR75">
        <v>13.039344000000002</v>
      </c>
      <c r="AS75">
        <v>7.5169775999999997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21.76155403783163</v>
      </c>
      <c r="BB75">
        <f t="shared" si="1"/>
        <v>694.07903780837137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51.79405503875968</v>
      </c>
      <c r="L76">
        <v>65.254159748298576</v>
      </c>
      <c r="M76">
        <v>0</v>
      </c>
      <c r="N76">
        <v>30.00311053872348</v>
      </c>
      <c r="O76">
        <v>50.379999843632724</v>
      </c>
      <c r="P76">
        <v>61.703404572564615</v>
      </c>
      <c r="Q76">
        <v>5.5401134751773062</v>
      </c>
      <c r="R76">
        <v>10.767704233576641</v>
      </c>
      <c r="S76">
        <v>6.7032297772567411</v>
      </c>
      <c r="T76">
        <v>0</v>
      </c>
      <c r="U76">
        <v>243.68535331146379</v>
      </c>
      <c r="V76">
        <v>5.2701641791044782</v>
      </c>
      <c r="W76">
        <v>5.8901455491329475</v>
      </c>
      <c r="X76">
        <v>37.469059405940591</v>
      </c>
      <c r="Y76">
        <v>0</v>
      </c>
      <c r="Z76">
        <v>0.27939999999999998</v>
      </c>
      <c r="AA76">
        <v>10.705612319999998</v>
      </c>
      <c r="AB76">
        <v>3.34519016</v>
      </c>
      <c r="AC76">
        <v>2.4581713599999997</v>
      </c>
      <c r="AD76">
        <v>9.2942918000000017</v>
      </c>
      <c r="AE76">
        <v>12.556885224000002</v>
      </c>
      <c r="AF76">
        <v>0</v>
      </c>
      <c r="AG76">
        <v>0</v>
      </c>
      <c r="AH76">
        <v>38.846886999999995</v>
      </c>
      <c r="AI76">
        <v>0.64668399999999993</v>
      </c>
      <c r="AJ76">
        <v>0</v>
      </c>
      <c r="AK76">
        <v>12.763079999999997</v>
      </c>
      <c r="AL76">
        <v>20.155330000000003</v>
      </c>
      <c r="AM76">
        <v>4.0218514285714289</v>
      </c>
      <c r="AN76">
        <v>0</v>
      </c>
      <c r="AO76">
        <v>6.347459999999999</v>
      </c>
      <c r="AP76">
        <v>2.4077676000000001</v>
      </c>
      <c r="AQ76">
        <v>0</v>
      </c>
      <c r="AR76">
        <v>11.917679999999997</v>
      </c>
      <c r="AS76">
        <v>7.5169775999999997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21.818802589831634</v>
      </c>
      <c r="BB76">
        <f t="shared" si="1"/>
        <v>695.90496557637141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51.79405503875968</v>
      </c>
      <c r="L77">
        <v>65.254159748298576</v>
      </c>
      <c r="M77">
        <v>0</v>
      </c>
      <c r="N77">
        <v>30.00311053872348</v>
      </c>
      <c r="O77">
        <v>50.379999843632724</v>
      </c>
      <c r="P77">
        <v>61.703404572564615</v>
      </c>
      <c r="Q77">
        <v>5.5401134751773062</v>
      </c>
      <c r="R77">
        <v>10.767704233576641</v>
      </c>
      <c r="S77">
        <v>6.7032297772567411</v>
      </c>
      <c r="T77">
        <v>0</v>
      </c>
      <c r="U77">
        <v>243.68535331146379</v>
      </c>
      <c r="V77">
        <v>5.2701641791044782</v>
      </c>
      <c r="W77">
        <v>6.9422186555891248</v>
      </c>
      <c r="X77">
        <v>37.469059405940591</v>
      </c>
      <c r="Y77">
        <v>0</v>
      </c>
      <c r="Z77">
        <v>1.6763999999999999</v>
      </c>
      <c r="AA77">
        <v>10.705612319999998</v>
      </c>
      <c r="AB77">
        <v>3.34519016</v>
      </c>
      <c r="AC77">
        <v>2.4581713599999997</v>
      </c>
      <c r="AD77">
        <v>9.2942918000000017</v>
      </c>
      <c r="AE77">
        <v>12.556885224000002</v>
      </c>
      <c r="AF77">
        <v>0</v>
      </c>
      <c r="AG77">
        <v>0</v>
      </c>
      <c r="AH77">
        <v>38.846886999999995</v>
      </c>
      <c r="AI77">
        <v>0.97002599999999983</v>
      </c>
      <c r="AJ77">
        <v>0</v>
      </c>
      <c r="AK77">
        <v>12.763079999999997</v>
      </c>
      <c r="AL77">
        <v>20.155330000000003</v>
      </c>
      <c r="AM77">
        <v>4.0218514285714289</v>
      </c>
      <c r="AN77">
        <v>0</v>
      </c>
      <c r="AO77">
        <v>6.347459999999999</v>
      </c>
      <c r="AP77">
        <v>2.4077676000000001</v>
      </c>
      <c r="AQ77">
        <v>0</v>
      </c>
      <c r="AR77">
        <v>11.917679999999997</v>
      </c>
      <c r="AS77">
        <v>7.8586583999999977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21.913471292330151</v>
      </c>
      <c r="BB77">
        <f t="shared" si="1"/>
        <v>698.92439278032884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51.79405503875968</v>
      </c>
      <c r="L78">
        <v>65.254159748298576</v>
      </c>
      <c r="M78">
        <v>0</v>
      </c>
      <c r="N78">
        <v>30.00311053872348</v>
      </c>
      <c r="O78">
        <v>50.379999843632724</v>
      </c>
      <c r="P78">
        <v>61.703404572564615</v>
      </c>
      <c r="Q78">
        <v>5.5401134751773062</v>
      </c>
      <c r="R78">
        <v>10.767704233576641</v>
      </c>
      <c r="S78">
        <v>6.7032297772567411</v>
      </c>
      <c r="T78">
        <v>0</v>
      </c>
      <c r="U78">
        <v>243.68535331146379</v>
      </c>
      <c r="V78">
        <v>5.2701641791044782</v>
      </c>
      <c r="W78">
        <v>7.3948715044247777</v>
      </c>
      <c r="X78">
        <v>37.469059405940591</v>
      </c>
      <c r="Y78">
        <v>0</v>
      </c>
      <c r="Z78">
        <v>1.6763999999999999</v>
      </c>
      <c r="AA78">
        <v>10.705612319999998</v>
      </c>
      <c r="AB78">
        <v>3.34519016</v>
      </c>
      <c r="AC78">
        <v>4.9163427199999994</v>
      </c>
      <c r="AD78">
        <v>9.2942918000000017</v>
      </c>
      <c r="AE78">
        <v>12.556885224000002</v>
      </c>
      <c r="AF78">
        <v>0</v>
      </c>
      <c r="AG78">
        <v>0</v>
      </c>
      <c r="AH78">
        <v>38.846886999999995</v>
      </c>
      <c r="AI78">
        <v>2.5867360000000001</v>
      </c>
      <c r="AJ78">
        <v>0</v>
      </c>
      <c r="AK78">
        <v>12.763079999999997</v>
      </c>
      <c r="AL78">
        <v>20.155330000000003</v>
      </c>
      <c r="AM78">
        <v>4.0218514285714289</v>
      </c>
      <c r="AN78">
        <v>0</v>
      </c>
      <c r="AO78">
        <v>6.347459999999999</v>
      </c>
      <c r="AP78">
        <v>2.4077676000000001</v>
      </c>
      <c r="AQ78">
        <v>0</v>
      </c>
      <c r="AR78">
        <v>11.917679999999997</v>
      </c>
      <c r="AS78">
        <v>7.8586583999999977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22.051108399412627</v>
      </c>
      <c r="BB78">
        <f t="shared" si="1"/>
        <v>703.31428988208199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51.79405503875968</v>
      </c>
      <c r="L79">
        <v>65.254159748298576</v>
      </c>
      <c r="M79">
        <v>0</v>
      </c>
      <c r="N79">
        <v>30.00311053872348</v>
      </c>
      <c r="O79">
        <v>50.379999843632724</v>
      </c>
      <c r="P79">
        <v>61.703404572564615</v>
      </c>
      <c r="Q79">
        <v>5.5401134751773062</v>
      </c>
      <c r="R79">
        <v>10.767704233576641</v>
      </c>
      <c r="S79">
        <v>6.7032297772567411</v>
      </c>
      <c r="T79">
        <v>0</v>
      </c>
      <c r="U79">
        <v>243.68535331146379</v>
      </c>
      <c r="V79">
        <v>5.2701641791044782</v>
      </c>
      <c r="W79">
        <v>7.3948715044247777</v>
      </c>
      <c r="X79">
        <v>37.469059405940591</v>
      </c>
      <c r="Y79">
        <v>0</v>
      </c>
      <c r="Z79">
        <v>4.9939955999999999</v>
      </c>
      <c r="AA79">
        <v>10.705612319999998</v>
      </c>
      <c r="AB79">
        <v>10.394467399999998</v>
      </c>
      <c r="AC79">
        <v>7.7626463999999995</v>
      </c>
      <c r="AD79">
        <v>9.7975928000000003</v>
      </c>
      <c r="AE79">
        <v>13.230809199999998</v>
      </c>
      <c r="AF79">
        <v>0</v>
      </c>
      <c r="AG79">
        <v>0</v>
      </c>
      <c r="AH79">
        <v>39.291882299999997</v>
      </c>
      <c r="AI79">
        <v>3.556762</v>
      </c>
      <c r="AJ79">
        <v>0</v>
      </c>
      <c r="AK79">
        <v>12.763079999999997</v>
      </c>
      <c r="AL79">
        <v>20.155330000000003</v>
      </c>
      <c r="AM79">
        <v>4.0218514285714289</v>
      </c>
      <c r="AN79">
        <v>0</v>
      </c>
      <c r="AO79">
        <v>6.347459999999999</v>
      </c>
      <c r="AP79">
        <v>2.4077676000000001</v>
      </c>
      <c r="AQ79">
        <v>0</v>
      </c>
      <c r="AR79">
        <v>11.216639999999998</v>
      </c>
      <c r="AS79">
        <v>7.5169775999999997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22.499894395412635</v>
      </c>
      <c r="BB79">
        <f t="shared" si="1"/>
        <v>717.62820588208206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51.79405503875968</v>
      </c>
      <c r="L80">
        <v>65.254159748298576</v>
      </c>
      <c r="M80">
        <v>0</v>
      </c>
      <c r="N80">
        <v>30.00311053872348</v>
      </c>
      <c r="O80">
        <v>50.379999843632724</v>
      </c>
      <c r="P80">
        <v>61.703404572564615</v>
      </c>
      <c r="Q80">
        <v>5.5401134751773062</v>
      </c>
      <c r="R80">
        <v>10.767704233576641</v>
      </c>
      <c r="S80">
        <v>6.7032297772567411</v>
      </c>
      <c r="T80">
        <v>0</v>
      </c>
      <c r="U80">
        <v>243.68535331146379</v>
      </c>
      <c r="V80">
        <v>5.2701641791044782</v>
      </c>
      <c r="W80">
        <v>7.3948715044247777</v>
      </c>
      <c r="X80">
        <v>37.469059405940591</v>
      </c>
      <c r="Y80">
        <v>0</v>
      </c>
      <c r="Z80">
        <v>4.9939955999999999</v>
      </c>
      <c r="AA80">
        <v>10.705612319999998</v>
      </c>
      <c r="AB80">
        <v>10.394467399999998</v>
      </c>
      <c r="AC80">
        <v>7.7626463999999995</v>
      </c>
      <c r="AD80">
        <v>9.7975928000000003</v>
      </c>
      <c r="AE80">
        <v>13.230809199999998</v>
      </c>
      <c r="AF80">
        <v>0</v>
      </c>
      <c r="AG80">
        <v>0</v>
      </c>
      <c r="AH80">
        <v>39.291882299999997</v>
      </c>
      <c r="AI80">
        <v>16.619778799999999</v>
      </c>
      <c r="AJ80">
        <v>0</v>
      </c>
      <c r="AK80">
        <v>12.763079999999997</v>
      </c>
      <c r="AL80">
        <v>20.155330000000003</v>
      </c>
      <c r="AM80">
        <v>4.0218514285714289</v>
      </c>
      <c r="AN80">
        <v>0</v>
      </c>
      <c r="AO80">
        <v>6.347459999999999</v>
      </c>
      <c r="AP80">
        <v>2.4077676000000001</v>
      </c>
      <c r="AQ80">
        <v>0</v>
      </c>
      <c r="AR80">
        <v>11.216639999999998</v>
      </c>
      <c r="AS80">
        <v>7.5169775999999997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22.897010187412629</v>
      </c>
      <c r="BB80">
        <f t="shared" si="1"/>
        <v>730.29410689008193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51.79405503875968</v>
      </c>
      <c r="L81">
        <v>65.254159748298576</v>
      </c>
      <c r="M81">
        <v>0</v>
      </c>
      <c r="N81">
        <v>30.00311053872348</v>
      </c>
      <c r="O81">
        <v>50.379999843632724</v>
      </c>
      <c r="P81">
        <v>61.703404572564615</v>
      </c>
      <c r="Q81">
        <v>5.5401134751773062</v>
      </c>
      <c r="R81">
        <v>10.767704233576641</v>
      </c>
      <c r="S81">
        <v>6.7032297772567411</v>
      </c>
      <c r="T81">
        <v>0</v>
      </c>
      <c r="U81">
        <v>243.68535331146379</v>
      </c>
      <c r="V81">
        <v>5.2701641791044782</v>
      </c>
      <c r="W81">
        <v>7.8578394403730849</v>
      </c>
      <c r="X81">
        <v>37.469059405940591</v>
      </c>
      <c r="Y81">
        <v>0</v>
      </c>
      <c r="Z81">
        <v>4.9939955999999999</v>
      </c>
      <c r="AA81">
        <v>10.705612319999998</v>
      </c>
      <c r="AB81">
        <v>10.394467399999998</v>
      </c>
      <c r="AC81">
        <v>7.7626463999999995</v>
      </c>
      <c r="AD81">
        <v>9.7975928000000003</v>
      </c>
      <c r="AE81">
        <v>13.230809199999998</v>
      </c>
      <c r="AF81">
        <v>0</v>
      </c>
      <c r="AG81">
        <v>0</v>
      </c>
      <c r="AH81">
        <v>39.291882299999997</v>
      </c>
      <c r="AI81">
        <v>16.619778799999999</v>
      </c>
      <c r="AJ81">
        <v>0</v>
      </c>
      <c r="AK81">
        <v>12.763079999999997</v>
      </c>
      <c r="AL81">
        <v>20.155330000000003</v>
      </c>
      <c r="AM81">
        <v>4.0218514285714289</v>
      </c>
      <c r="AN81">
        <v>0</v>
      </c>
      <c r="AO81">
        <v>6.347459999999999</v>
      </c>
      <c r="AP81">
        <v>2.4077676000000001</v>
      </c>
      <c r="AQ81">
        <v>0</v>
      </c>
      <c r="AR81">
        <v>9.8145600000000019</v>
      </c>
      <c r="AS81">
        <v>7.5169775999999997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22.868461332953736</v>
      </c>
      <c r="BB81">
        <f t="shared" si="1"/>
        <v>729.3835436804892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51.79405503875968</v>
      </c>
      <c r="L82">
        <v>65.254159748298576</v>
      </c>
      <c r="M82">
        <v>0</v>
      </c>
      <c r="N82">
        <v>30.00311053872348</v>
      </c>
      <c r="O82">
        <v>50.379999843632724</v>
      </c>
      <c r="P82">
        <v>61.703404572564615</v>
      </c>
      <c r="Q82">
        <v>5.5401134751773062</v>
      </c>
      <c r="R82">
        <v>10.767704233576641</v>
      </c>
      <c r="S82">
        <v>6.7032297772567411</v>
      </c>
      <c r="T82">
        <v>0</v>
      </c>
      <c r="U82">
        <v>243.68535331146379</v>
      </c>
      <c r="V82">
        <v>5.2701641791044782</v>
      </c>
      <c r="W82">
        <v>7.8578394403730849</v>
      </c>
      <c r="X82">
        <v>37.469059405940591</v>
      </c>
      <c r="Y82">
        <v>0</v>
      </c>
      <c r="Z82">
        <v>4.9939955999999999</v>
      </c>
      <c r="AA82">
        <v>10.705612319999998</v>
      </c>
      <c r="AB82">
        <v>10.394467399999998</v>
      </c>
      <c r="AC82">
        <v>7.7626463999999995</v>
      </c>
      <c r="AD82">
        <v>9.7975928000000003</v>
      </c>
      <c r="AE82">
        <v>13.230809199999998</v>
      </c>
      <c r="AF82">
        <v>0</v>
      </c>
      <c r="AG82">
        <v>0</v>
      </c>
      <c r="AH82">
        <v>39.291882299999997</v>
      </c>
      <c r="AI82">
        <v>16.619778799999999</v>
      </c>
      <c r="AJ82">
        <v>0</v>
      </c>
      <c r="AK82">
        <v>12.763079999999997</v>
      </c>
      <c r="AL82">
        <v>20.155330000000003</v>
      </c>
      <c r="AM82">
        <v>4.0218514285714289</v>
      </c>
      <c r="AN82">
        <v>0</v>
      </c>
      <c r="AO82">
        <v>6.347459999999999</v>
      </c>
      <c r="AP82">
        <v>2.4077676000000001</v>
      </c>
      <c r="AQ82">
        <v>0</v>
      </c>
      <c r="AR82">
        <v>9.8145600000000019</v>
      </c>
      <c r="AS82">
        <v>7.5169775999999997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22.868461332953736</v>
      </c>
      <c r="BB82">
        <f t="shared" si="1"/>
        <v>729.3835436804892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51.79405503875968</v>
      </c>
      <c r="L83">
        <v>65.254159748298576</v>
      </c>
      <c r="M83">
        <v>0</v>
      </c>
      <c r="N83">
        <v>30.00311053872348</v>
      </c>
      <c r="O83">
        <v>50.379999843632724</v>
      </c>
      <c r="P83">
        <v>61.703404572564615</v>
      </c>
      <c r="Q83">
        <v>5.5401134751773062</v>
      </c>
      <c r="R83">
        <v>10.767704233576641</v>
      </c>
      <c r="S83">
        <v>6.7032297772567411</v>
      </c>
      <c r="T83">
        <v>0</v>
      </c>
      <c r="U83">
        <v>243.68535331146379</v>
      </c>
      <c r="V83">
        <v>5.2701641791044782</v>
      </c>
      <c r="W83">
        <v>8.4803677379480824</v>
      </c>
      <c r="X83">
        <v>37.469059405940591</v>
      </c>
      <c r="Y83">
        <v>0</v>
      </c>
      <c r="Z83">
        <v>4.9939955999999999</v>
      </c>
      <c r="AA83">
        <v>10.705612319999998</v>
      </c>
      <c r="AB83">
        <v>10.394467399999998</v>
      </c>
      <c r="AC83">
        <v>7.7626463999999995</v>
      </c>
      <c r="AD83">
        <v>9.7975928000000003</v>
      </c>
      <c r="AE83">
        <v>13.230809199999998</v>
      </c>
      <c r="AF83">
        <v>0</v>
      </c>
      <c r="AG83">
        <v>0</v>
      </c>
      <c r="AH83">
        <v>39.291882299999997</v>
      </c>
      <c r="AI83">
        <v>16.619778799999999</v>
      </c>
      <c r="AJ83">
        <v>0</v>
      </c>
      <c r="AK83">
        <v>12.763079999999997</v>
      </c>
      <c r="AL83">
        <v>20.155330000000003</v>
      </c>
      <c r="AM83">
        <v>4.0218514285714289</v>
      </c>
      <c r="AN83">
        <v>0</v>
      </c>
      <c r="AO83">
        <v>6.347459999999999</v>
      </c>
      <c r="AP83">
        <v>2.602992</v>
      </c>
      <c r="AQ83">
        <v>0</v>
      </c>
      <c r="AR83">
        <v>10.094975999999999</v>
      </c>
      <c r="AS83">
        <v>7.5169775999999997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22.901845600433859</v>
      </c>
      <c r="BB83">
        <f t="shared" si="1"/>
        <v>730.44832811058393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51.79405503875968</v>
      </c>
      <c r="L84">
        <v>65.254159748298576</v>
      </c>
      <c r="M84">
        <v>0</v>
      </c>
      <c r="N84">
        <v>30.00311053872348</v>
      </c>
      <c r="O84">
        <v>50.379999843632724</v>
      </c>
      <c r="P84">
        <v>61.703404572564615</v>
      </c>
      <c r="Q84">
        <v>5.5401134751773062</v>
      </c>
      <c r="R84">
        <v>10.767704233576641</v>
      </c>
      <c r="S84">
        <v>6.7032297772567411</v>
      </c>
      <c r="T84">
        <v>0</v>
      </c>
      <c r="U84">
        <v>243.68535331146379</v>
      </c>
      <c r="V84">
        <v>5.2701641791044782</v>
      </c>
      <c r="W84">
        <v>8.4803677379480824</v>
      </c>
      <c r="X84">
        <v>37.469059405940591</v>
      </c>
      <c r="Y84">
        <v>0</v>
      </c>
      <c r="Z84">
        <v>4.9939955999999999</v>
      </c>
      <c r="AA84">
        <v>10.705612319999998</v>
      </c>
      <c r="AB84">
        <v>10.394467399999998</v>
      </c>
      <c r="AC84">
        <v>7.7626463999999995</v>
      </c>
      <c r="AD84">
        <v>9.7975928000000003</v>
      </c>
      <c r="AE84">
        <v>13.230809199999998</v>
      </c>
      <c r="AF84">
        <v>0</v>
      </c>
      <c r="AG84">
        <v>0</v>
      </c>
      <c r="AH84">
        <v>39.291882299999997</v>
      </c>
      <c r="AI84">
        <v>16.619778799999999</v>
      </c>
      <c r="AJ84">
        <v>0</v>
      </c>
      <c r="AK84">
        <v>12.763079999999997</v>
      </c>
      <c r="AL84">
        <v>20.155330000000003</v>
      </c>
      <c r="AM84">
        <v>4.0218514285714289</v>
      </c>
      <c r="AN84">
        <v>0</v>
      </c>
      <c r="AO84">
        <v>6.347459999999999</v>
      </c>
      <c r="AP84">
        <v>2.9283659999999996</v>
      </c>
      <c r="AQ84">
        <v>0</v>
      </c>
      <c r="AR84">
        <v>10.094975999999999</v>
      </c>
      <c r="AS84">
        <v>7.5169775999999997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22.911737122433863</v>
      </c>
      <c r="BB84">
        <f t="shared" si="1"/>
        <v>730.76381058858396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51.79405503875968</v>
      </c>
      <c r="L85">
        <v>65.254159748298576</v>
      </c>
      <c r="M85">
        <v>0</v>
      </c>
      <c r="N85">
        <v>30.00311053872348</v>
      </c>
      <c r="O85">
        <v>50.379999843632724</v>
      </c>
      <c r="P85">
        <v>61.703404572564615</v>
      </c>
      <c r="Q85">
        <v>5.5401134751773062</v>
      </c>
      <c r="R85">
        <v>10.767704233576641</v>
      </c>
      <c r="S85">
        <v>6.7032297772567411</v>
      </c>
      <c r="T85">
        <v>0</v>
      </c>
      <c r="U85">
        <v>243.68535331146379</v>
      </c>
      <c r="V85">
        <v>5.2701641791044782</v>
      </c>
      <c r="W85">
        <v>7.7112092391304357</v>
      </c>
      <c r="X85">
        <v>37.469059405940591</v>
      </c>
      <c r="Y85">
        <v>0</v>
      </c>
      <c r="Z85">
        <v>4.9939955999999999</v>
      </c>
      <c r="AA85">
        <v>10.705612319999998</v>
      </c>
      <c r="AB85">
        <v>10.394467399999998</v>
      </c>
      <c r="AC85">
        <v>7.7626463999999995</v>
      </c>
      <c r="AD85">
        <v>9.2942918000000017</v>
      </c>
      <c r="AE85">
        <v>13.230809199999998</v>
      </c>
      <c r="AF85">
        <v>0</v>
      </c>
      <c r="AG85">
        <v>0</v>
      </c>
      <c r="AH85">
        <v>39.291882299999997</v>
      </c>
      <c r="AI85">
        <v>16.619778799999999</v>
      </c>
      <c r="AJ85">
        <v>0</v>
      </c>
      <c r="AK85">
        <v>12.763079999999997</v>
      </c>
      <c r="AL85">
        <v>20.155330000000003</v>
      </c>
      <c r="AM85">
        <v>4.0218514285714289</v>
      </c>
      <c r="AN85">
        <v>0</v>
      </c>
      <c r="AO85">
        <v>6.347459999999999</v>
      </c>
      <c r="AP85">
        <v>2.9283659999999996</v>
      </c>
      <c r="AQ85">
        <v>0</v>
      </c>
      <c r="AR85">
        <v>10.094975999999999</v>
      </c>
      <c r="AS85">
        <v>7.5169775999999997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22.873054506069806</v>
      </c>
      <c r="BB85">
        <f t="shared" si="1"/>
        <v>729.53003370613033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51.79405503875968</v>
      </c>
      <c r="L86">
        <v>65.254159748298576</v>
      </c>
      <c r="M86">
        <v>0</v>
      </c>
      <c r="N86">
        <v>30.00311053872348</v>
      </c>
      <c r="O86">
        <v>50.379999843632724</v>
      </c>
      <c r="P86">
        <v>61.703404572564615</v>
      </c>
      <c r="Q86">
        <v>5.5401134751773062</v>
      </c>
      <c r="R86">
        <v>10.767704233576641</v>
      </c>
      <c r="S86">
        <v>6.7032297772567411</v>
      </c>
      <c r="T86">
        <v>0</v>
      </c>
      <c r="U86">
        <v>243.68535331146379</v>
      </c>
      <c r="V86">
        <v>5.2701641791044782</v>
      </c>
      <c r="W86">
        <v>7.7112092391304357</v>
      </c>
      <c r="X86">
        <v>37.469059405940591</v>
      </c>
      <c r="Y86">
        <v>0</v>
      </c>
      <c r="Z86">
        <v>4.9939955999999999</v>
      </c>
      <c r="AA86">
        <v>10.705612319999998</v>
      </c>
      <c r="AB86">
        <v>10.394467399999998</v>
      </c>
      <c r="AC86">
        <v>7.7626463999999995</v>
      </c>
      <c r="AD86">
        <v>9.2942918000000017</v>
      </c>
      <c r="AE86">
        <v>13.230809199999998</v>
      </c>
      <c r="AF86">
        <v>0</v>
      </c>
      <c r="AG86">
        <v>0</v>
      </c>
      <c r="AH86">
        <v>39.291882299999997</v>
      </c>
      <c r="AI86">
        <v>1.9400519999999997</v>
      </c>
      <c r="AJ86">
        <v>0</v>
      </c>
      <c r="AK86">
        <v>12.763079999999997</v>
      </c>
      <c r="AL86">
        <v>20.155330000000003</v>
      </c>
      <c r="AM86">
        <v>4.0218514285714289</v>
      </c>
      <c r="AN86">
        <v>0</v>
      </c>
      <c r="AO86">
        <v>6.347459999999999</v>
      </c>
      <c r="AP86">
        <v>2.9283659999999996</v>
      </c>
      <c r="AQ86">
        <v>0</v>
      </c>
      <c r="AR86">
        <v>10.094975999999999</v>
      </c>
      <c r="AS86">
        <v>7.5169775999999997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22.426790730069811</v>
      </c>
      <c r="BB86">
        <f t="shared" si="1"/>
        <v>715.29657068213044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51.79405503875968</v>
      </c>
      <c r="L87">
        <v>65.254159748298576</v>
      </c>
      <c r="M87">
        <v>0</v>
      </c>
      <c r="N87">
        <v>30.00311053872348</v>
      </c>
      <c r="O87">
        <v>50.379999843632724</v>
      </c>
      <c r="P87">
        <v>61.703404572564615</v>
      </c>
      <c r="Q87">
        <v>5.5401134751773062</v>
      </c>
      <c r="R87">
        <v>10.767704233576641</v>
      </c>
      <c r="S87">
        <v>6.7032297772567411</v>
      </c>
      <c r="T87">
        <v>0</v>
      </c>
      <c r="U87">
        <v>243.68535331146379</v>
      </c>
      <c r="V87">
        <v>5.2701641791044782</v>
      </c>
      <c r="W87">
        <v>8.4803677379480824</v>
      </c>
      <c r="X87">
        <v>37.469059405940591</v>
      </c>
      <c r="Y87">
        <v>0</v>
      </c>
      <c r="Z87">
        <v>1.6646652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12.556885224000002</v>
      </c>
      <c r="AF87">
        <v>0</v>
      </c>
      <c r="AG87">
        <v>0</v>
      </c>
      <c r="AH87">
        <v>38.846886999999995</v>
      </c>
      <c r="AI87">
        <v>0.80835499999999982</v>
      </c>
      <c r="AJ87">
        <v>0</v>
      </c>
      <c r="AK87">
        <v>12.763079999999997</v>
      </c>
      <c r="AL87">
        <v>20.155330000000003</v>
      </c>
      <c r="AM87">
        <v>4.0218514285714289</v>
      </c>
      <c r="AN87">
        <v>0</v>
      </c>
      <c r="AO87">
        <v>6.347459999999999</v>
      </c>
      <c r="AP87">
        <v>2.9283659999999996</v>
      </c>
      <c r="AQ87">
        <v>0</v>
      </c>
      <c r="AR87">
        <v>10.094975999999999</v>
      </c>
      <c r="AS87">
        <v>7.5169775999999997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22.258059232433858</v>
      </c>
      <c r="BB87">
        <f t="shared" si="1"/>
        <v>709.91492391458405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51.79405503875968</v>
      </c>
      <c r="L88">
        <v>65.254159748298576</v>
      </c>
      <c r="M88">
        <v>0</v>
      </c>
      <c r="N88">
        <v>30.00311053872348</v>
      </c>
      <c r="O88">
        <v>50.379999843632724</v>
      </c>
      <c r="P88">
        <v>61.703404572564615</v>
      </c>
      <c r="Q88">
        <v>5.5401134751773062</v>
      </c>
      <c r="R88">
        <v>10.767704233576641</v>
      </c>
      <c r="S88">
        <v>6.7032297772567411</v>
      </c>
      <c r="T88">
        <v>0</v>
      </c>
      <c r="U88">
        <v>243.68535331146379</v>
      </c>
      <c r="V88">
        <v>5.2701641791044782</v>
      </c>
      <c r="W88">
        <v>8.4803677379480824</v>
      </c>
      <c r="X88">
        <v>37.469059405940591</v>
      </c>
      <c r="Y88">
        <v>0</v>
      </c>
      <c r="Z88">
        <v>1.6646652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12.556885224000002</v>
      </c>
      <c r="AF88">
        <v>0</v>
      </c>
      <c r="AG88">
        <v>0</v>
      </c>
      <c r="AH88">
        <v>38.846886999999995</v>
      </c>
      <c r="AI88">
        <v>0.80835499999999982</v>
      </c>
      <c r="AJ88">
        <v>0</v>
      </c>
      <c r="AK88">
        <v>12.763079999999997</v>
      </c>
      <c r="AL88">
        <v>20.155330000000003</v>
      </c>
      <c r="AM88">
        <v>4.0218514285714289</v>
      </c>
      <c r="AN88">
        <v>0</v>
      </c>
      <c r="AO88">
        <v>6.347459999999999</v>
      </c>
      <c r="AP88">
        <v>2.9283659999999996</v>
      </c>
      <c r="AQ88">
        <v>0</v>
      </c>
      <c r="AR88">
        <v>10.094975999999999</v>
      </c>
      <c r="AS88">
        <v>7.5169775999999997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22.258059232433858</v>
      </c>
      <c r="BB88">
        <f t="shared" si="1"/>
        <v>709.91492391458405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51.79405503875968</v>
      </c>
      <c r="L89">
        <v>65.254159748298576</v>
      </c>
      <c r="M89">
        <v>0</v>
      </c>
      <c r="N89">
        <v>30.00311053872348</v>
      </c>
      <c r="O89">
        <v>50.379999843632724</v>
      </c>
      <c r="P89">
        <v>61.703404572564615</v>
      </c>
      <c r="Q89">
        <v>5.5401134751773062</v>
      </c>
      <c r="R89">
        <v>10.767704233576641</v>
      </c>
      <c r="S89">
        <v>6.7032297772567411</v>
      </c>
      <c r="T89">
        <v>0</v>
      </c>
      <c r="U89">
        <v>243.68535331146379</v>
      </c>
      <c r="V89">
        <v>5.2701641791044782</v>
      </c>
      <c r="W89">
        <v>8.8416865312777926</v>
      </c>
      <c r="X89">
        <v>37.469059405940591</v>
      </c>
      <c r="Y89">
        <v>0</v>
      </c>
      <c r="Z89">
        <v>1.6646652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12.556885224000002</v>
      </c>
      <c r="AF89">
        <v>0</v>
      </c>
      <c r="AG89">
        <v>0</v>
      </c>
      <c r="AH89">
        <v>38.846886999999995</v>
      </c>
      <c r="AI89">
        <v>0.80835499999999982</v>
      </c>
      <c r="AJ89">
        <v>0</v>
      </c>
      <c r="AK89">
        <v>12.763079999999997</v>
      </c>
      <c r="AL89">
        <v>20.155330000000003</v>
      </c>
      <c r="AM89">
        <v>4.0218514285714289</v>
      </c>
      <c r="AN89">
        <v>0</v>
      </c>
      <c r="AO89">
        <v>6.347459999999999</v>
      </c>
      <c r="AP89">
        <v>2.9283659999999996</v>
      </c>
      <c r="AQ89">
        <v>0</v>
      </c>
      <c r="AR89">
        <v>10.094975999999999</v>
      </c>
      <c r="AS89">
        <v>7.8586583999999977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22.27943039365325</v>
      </c>
      <c r="BB89">
        <f t="shared" si="1"/>
        <v>710.59655234669435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51.79405503875968</v>
      </c>
      <c r="L90">
        <v>65.254159748298576</v>
      </c>
      <c r="M90">
        <v>0</v>
      </c>
      <c r="N90">
        <v>30.00311053872348</v>
      </c>
      <c r="O90">
        <v>50.379999843632724</v>
      </c>
      <c r="P90">
        <v>61.703404572564615</v>
      </c>
      <c r="Q90">
        <v>5.5401134751773062</v>
      </c>
      <c r="R90">
        <v>10.767704233576641</v>
      </c>
      <c r="S90">
        <v>6.7032297772567411</v>
      </c>
      <c r="T90">
        <v>0</v>
      </c>
      <c r="U90">
        <v>243.68535331146379</v>
      </c>
      <c r="V90">
        <v>5.2701641791044782</v>
      </c>
      <c r="W90">
        <v>8.8416865312777926</v>
      </c>
      <c r="X90">
        <v>37.469059405940591</v>
      </c>
      <c r="Y90">
        <v>0</v>
      </c>
      <c r="Z90">
        <v>1.6646652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12.556885224000002</v>
      </c>
      <c r="AF90">
        <v>0</v>
      </c>
      <c r="AG90">
        <v>0</v>
      </c>
      <c r="AH90">
        <v>38.846886999999995</v>
      </c>
      <c r="AI90">
        <v>0.80835499999999982</v>
      </c>
      <c r="AJ90">
        <v>0</v>
      </c>
      <c r="AK90">
        <v>12.763079999999997</v>
      </c>
      <c r="AL90">
        <v>20.155330000000003</v>
      </c>
      <c r="AM90">
        <v>4.0218514285714289</v>
      </c>
      <c r="AN90">
        <v>0</v>
      </c>
      <c r="AO90">
        <v>6.347459999999999</v>
      </c>
      <c r="AP90">
        <v>2.9283659999999996</v>
      </c>
      <c r="AQ90">
        <v>0</v>
      </c>
      <c r="AR90">
        <v>10.094975999999999</v>
      </c>
      <c r="AS90">
        <v>7.8586583999999977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22.27943039365325</v>
      </c>
      <c r="BB90">
        <f t="shared" si="1"/>
        <v>710.59655234669435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51.79405503875968</v>
      </c>
      <c r="L91">
        <v>65.254159748298576</v>
      </c>
      <c r="M91">
        <v>0</v>
      </c>
      <c r="N91">
        <v>30.00311053872348</v>
      </c>
      <c r="O91">
        <v>50.379999843632724</v>
      </c>
      <c r="P91">
        <v>61.703404572564615</v>
      </c>
      <c r="Q91">
        <v>5.5401134751773062</v>
      </c>
      <c r="R91">
        <v>10.767704233576641</v>
      </c>
      <c r="S91">
        <v>6.7032297772567411</v>
      </c>
      <c r="T91">
        <v>0</v>
      </c>
      <c r="U91">
        <v>243.68535331146379</v>
      </c>
      <c r="V91">
        <v>5.2701641791044782</v>
      </c>
      <c r="W91">
        <v>8.169102917601796</v>
      </c>
      <c r="X91">
        <v>37.469059405940591</v>
      </c>
      <c r="Y91">
        <v>0</v>
      </c>
      <c r="Z91">
        <v>4.9939955999999999</v>
      </c>
      <c r="AA91">
        <v>10.705612319999998</v>
      </c>
      <c r="AB91">
        <v>10.394467399999998</v>
      </c>
      <c r="AC91">
        <v>7.7626463999999995</v>
      </c>
      <c r="AD91">
        <v>9.2942918000000017</v>
      </c>
      <c r="AE91">
        <v>13.230809199999998</v>
      </c>
      <c r="AF91">
        <v>0</v>
      </c>
      <c r="AG91">
        <v>0</v>
      </c>
      <c r="AH91">
        <v>39.291882299999997</v>
      </c>
      <c r="AI91">
        <v>0.80835499999999982</v>
      </c>
      <c r="AJ91">
        <v>0</v>
      </c>
      <c r="AK91">
        <v>12.763079999999997</v>
      </c>
      <c r="AL91">
        <v>20.155330000000003</v>
      </c>
      <c r="AM91">
        <v>4.0218514285714289</v>
      </c>
      <c r="AN91">
        <v>0</v>
      </c>
      <c r="AO91">
        <v>6.347459999999999</v>
      </c>
      <c r="AP91">
        <v>2.9283659999999996</v>
      </c>
      <c r="AQ91">
        <v>0</v>
      </c>
      <c r="AR91">
        <v>13.039344000000002</v>
      </c>
      <c r="AS91">
        <v>7.8586583999999977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22.506202718324332</v>
      </c>
      <c r="BB91">
        <f t="shared" si="1"/>
        <v>717.82940417234727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51.79405503875968</v>
      </c>
      <c r="L92">
        <v>65.254159748298576</v>
      </c>
      <c r="M92">
        <v>0</v>
      </c>
      <c r="N92">
        <v>30.00311053872348</v>
      </c>
      <c r="O92">
        <v>50.379999843632724</v>
      </c>
      <c r="P92">
        <v>61.703404572564615</v>
      </c>
      <c r="Q92">
        <v>5.5401134751773062</v>
      </c>
      <c r="R92">
        <v>10.767704233576641</v>
      </c>
      <c r="S92">
        <v>6.7032297772567411</v>
      </c>
      <c r="T92">
        <v>0</v>
      </c>
      <c r="U92">
        <v>243.68535331146379</v>
      </c>
      <c r="V92">
        <v>5.2701641791044782</v>
      </c>
      <c r="W92">
        <v>7.8578394403730849</v>
      </c>
      <c r="X92">
        <v>37.469059405940591</v>
      </c>
      <c r="Y92">
        <v>0</v>
      </c>
      <c r="Z92">
        <v>4.9939955999999999</v>
      </c>
      <c r="AA92">
        <v>10.705612319999998</v>
      </c>
      <c r="AB92">
        <v>10.394467399999998</v>
      </c>
      <c r="AC92">
        <v>7.7626463999999995</v>
      </c>
      <c r="AD92">
        <v>9.2942918000000017</v>
      </c>
      <c r="AE92">
        <v>13.230809199999998</v>
      </c>
      <c r="AF92">
        <v>0</v>
      </c>
      <c r="AG92">
        <v>0</v>
      </c>
      <c r="AH92">
        <v>39.291882299999997</v>
      </c>
      <c r="AI92">
        <v>0.80835499999999982</v>
      </c>
      <c r="AJ92">
        <v>0</v>
      </c>
      <c r="AK92">
        <v>12.763079999999997</v>
      </c>
      <c r="AL92">
        <v>20.155330000000003</v>
      </c>
      <c r="AM92">
        <v>4.0218514285714289</v>
      </c>
      <c r="AN92">
        <v>0</v>
      </c>
      <c r="AO92">
        <v>6.347459999999999</v>
      </c>
      <c r="AP92">
        <v>2.9283659999999996</v>
      </c>
      <c r="AQ92">
        <v>0</v>
      </c>
      <c r="AR92">
        <v>13.039344000000002</v>
      </c>
      <c r="AS92">
        <v>7.8586583999999977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22.496740460953745</v>
      </c>
      <c r="BB92">
        <f t="shared" si="1"/>
        <v>717.52760295248913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51.79405503875968</v>
      </c>
      <c r="L93">
        <v>65.254159748298576</v>
      </c>
      <c r="M93">
        <v>0</v>
      </c>
      <c r="N93">
        <v>30.00311053872348</v>
      </c>
      <c r="O93">
        <v>50.379999843632724</v>
      </c>
      <c r="P93">
        <v>61.703404572564615</v>
      </c>
      <c r="Q93">
        <v>5.5401134751773062</v>
      </c>
      <c r="R93">
        <v>10.767704233576641</v>
      </c>
      <c r="S93">
        <v>6.7032297772567411</v>
      </c>
      <c r="T93">
        <v>0</v>
      </c>
      <c r="U93">
        <v>243.68535331146379</v>
      </c>
      <c r="V93">
        <v>5.2701641791044782</v>
      </c>
      <c r="W93">
        <v>8.3311179616231517</v>
      </c>
      <c r="X93">
        <v>37.469059405940591</v>
      </c>
      <c r="Y93">
        <v>0</v>
      </c>
      <c r="Z93">
        <v>4.9939955999999999</v>
      </c>
      <c r="AA93">
        <v>10.705612319999998</v>
      </c>
      <c r="AB93">
        <v>10.394467399999998</v>
      </c>
      <c r="AC93">
        <v>7.7626463999999995</v>
      </c>
      <c r="AD93">
        <v>9.2942918000000017</v>
      </c>
      <c r="AE93">
        <v>13.230809199999998</v>
      </c>
      <c r="AF93">
        <v>0</v>
      </c>
      <c r="AG93">
        <v>0</v>
      </c>
      <c r="AH93">
        <v>39.291882299999997</v>
      </c>
      <c r="AI93">
        <v>3.556762</v>
      </c>
      <c r="AJ93">
        <v>0</v>
      </c>
      <c r="AK93">
        <v>12.763079999999997</v>
      </c>
      <c r="AL93">
        <v>20.155330000000003</v>
      </c>
      <c r="AM93">
        <v>4.0218514285714289</v>
      </c>
      <c r="AN93">
        <v>0</v>
      </c>
      <c r="AO93">
        <v>6.9448679999999996</v>
      </c>
      <c r="AP93">
        <v>2.9283659999999996</v>
      </c>
      <c r="AQ93">
        <v>0</v>
      </c>
      <c r="AR93">
        <v>13.039344000000002</v>
      </c>
      <c r="AS93">
        <v>7.8586583999999977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22.612840802400001</v>
      </c>
      <c r="BB93">
        <f t="shared" si="1"/>
        <v>721.23059613229304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51.79405503875968</v>
      </c>
      <c r="L94">
        <v>65.254159748298576</v>
      </c>
      <c r="M94">
        <v>0</v>
      </c>
      <c r="N94">
        <v>30.00311053872348</v>
      </c>
      <c r="O94">
        <v>50.379999843632724</v>
      </c>
      <c r="P94">
        <v>61.703404572564615</v>
      </c>
      <c r="Q94">
        <v>5.5401134751773062</v>
      </c>
      <c r="R94">
        <v>10.767704233576641</v>
      </c>
      <c r="S94">
        <v>6.7032297772567411</v>
      </c>
      <c r="T94">
        <v>0</v>
      </c>
      <c r="U94">
        <v>243.68535331146379</v>
      </c>
      <c r="V94">
        <v>5.2701641791044782</v>
      </c>
      <c r="W94">
        <v>8.8416865312777926</v>
      </c>
      <c r="X94">
        <v>37.469059405940591</v>
      </c>
      <c r="Y94">
        <v>0</v>
      </c>
      <c r="Z94">
        <v>4.9939955999999999</v>
      </c>
      <c r="AA94">
        <v>10.705612319999998</v>
      </c>
      <c r="AB94">
        <v>10.394467399999998</v>
      </c>
      <c r="AC94">
        <v>7.7626463999999995</v>
      </c>
      <c r="AD94">
        <v>9.2942918000000017</v>
      </c>
      <c r="AE94">
        <v>13.230809199999998</v>
      </c>
      <c r="AF94">
        <v>0</v>
      </c>
      <c r="AG94">
        <v>0</v>
      </c>
      <c r="AH94">
        <v>39.291882299999997</v>
      </c>
      <c r="AI94">
        <v>3.556762</v>
      </c>
      <c r="AJ94">
        <v>0</v>
      </c>
      <c r="AK94">
        <v>12.763079999999997</v>
      </c>
      <c r="AL94">
        <v>20.155330000000003</v>
      </c>
      <c r="AM94">
        <v>4.0218514285714289</v>
      </c>
      <c r="AN94">
        <v>0</v>
      </c>
      <c r="AO94">
        <v>6.9448679999999996</v>
      </c>
      <c r="AP94">
        <v>2.9283659999999996</v>
      </c>
      <c r="AQ94">
        <v>0</v>
      </c>
      <c r="AR94">
        <v>10.094975999999999</v>
      </c>
      <c r="AS94">
        <v>7.8586583999999977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22.538853547653261</v>
      </c>
      <c r="BB94">
        <f t="shared" si="1"/>
        <v>718.87078395669437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51.79405503875968</v>
      </c>
      <c r="L95">
        <v>65.254159748298576</v>
      </c>
      <c r="M95">
        <v>0</v>
      </c>
      <c r="N95">
        <v>30.00311053872348</v>
      </c>
      <c r="O95">
        <v>50.379999843632724</v>
      </c>
      <c r="P95">
        <v>61.703404572564615</v>
      </c>
      <c r="Q95">
        <v>5.5401134751773062</v>
      </c>
      <c r="R95">
        <v>10.767704233576641</v>
      </c>
      <c r="S95">
        <v>6.7032297772567411</v>
      </c>
      <c r="T95">
        <v>0</v>
      </c>
      <c r="U95">
        <v>243.68535331146379</v>
      </c>
      <c r="V95">
        <v>5.2701641791044782</v>
      </c>
      <c r="W95">
        <v>8.8416865312777926</v>
      </c>
      <c r="X95">
        <v>37.469059405940591</v>
      </c>
      <c r="Y95">
        <v>0</v>
      </c>
      <c r="Z95">
        <v>3.3293303999999999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12.556885224000002</v>
      </c>
      <c r="AF95">
        <v>0</v>
      </c>
      <c r="AG95">
        <v>0</v>
      </c>
      <c r="AH95">
        <v>38.846886999999995</v>
      </c>
      <c r="AI95">
        <v>3.556762</v>
      </c>
      <c r="AJ95">
        <v>0</v>
      </c>
      <c r="AK95">
        <v>12.763079999999997</v>
      </c>
      <c r="AL95">
        <v>20.155330000000003</v>
      </c>
      <c r="AM95">
        <v>4.0218514285714289</v>
      </c>
      <c r="AN95">
        <v>0</v>
      </c>
      <c r="AO95">
        <v>6.9448679999999996</v>
      </c>
      <c r="AP95">
        <v>2.9283659999999996</v>
      </c>
      <c r="AQ95">
        <v>0</v>
      </c>
      <c r="AR95">
        <v>9.5341439999999995</v>
      </c>
      <c r="AS95">
        <v>7.5169775999999997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22.404312287653248</v>
      </c>
      <c r="BB95">
        <f t="shared" si="1"/>
        <v>714.57963785269453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51.79405503875968</v>
      </c>
      <c r="L96">
        <v>65.254159748298576</v>
      </c>
      <c r="M96">
        <v>0</v>
      </c>
      <c r="N96">
        <v>30.00311053872348</v>
      </c>
      <c r="O96">
        <v>50.379999843632724</v>
      </c>
      <c r="P96">
        <v>61.703404572564615</v>
      </c>
      <c r="Q96">
        <v>5.5401134751773062</v>
      </c>
      <c r="R96">
        <v>10.767704233576641</v>
      </c>
      <c r="S96">
        <v>6.7032297772567411</v>
      </c>
      <c r="T96">
        <v>0</v>
      </c>
      <c r="U96">
        <v>243.68535331146379</v>
      </c>
      <c r="V96">
        <v>5.2701641791044782</v>
      </c>
      <c r="W96">
        <v>8.8416865312777926</v>
      </c>
      <c r="X96">
        <v>37.469059405940591</v>
      </c>
      <c r="Y96">
        <v>0</v>
      </c>
      <c r="Z96">
        <v>3.3293303999999999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12.556885224000002</v>
      </c>
      <c r="AF96">
        <v>0</v>
      </c>
      <c r="AG96">
        <v>0</v>
      </c>
      <c r="AH96">
        <v>38.846886999999995</v>
      </c>
      <c r="AI96">
        <v>3.556762</v>
      </c>
      <c r="AJ96">
        <v>0</v>
      </c>
      <c r="AK96">
        <v>12.763079999999997</v>
      </c>
      <c r="AL96">
        <v>20.155330000000003</v>
      </c>
      <c r="AM96">
        <v>4.0218514285714289</v>
      </c>
      <c r="AN96">
        <v>0</v>
      </c>
      <c r="AO96">
        <v>6.9448679999999996</v>
      </c>
      <c r="AP96">
        <v>2.9283659999999996</v>
      </c>
      <c r="AQ96">
        <v>0</v>
      </c>
      <c r="AR96">
        <v>9.5341439999999995</v>
      </c>
      <c r="AS96">
        <v>7.5169775999999997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22.404312287653248</v>
      </c>
      <c r="BB96">
        <f t="shared" si="1"/>
        <v>714.57963785269453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51.79405503875968</v>
      </c>
      <c r="L97">
        <v>65.254159748298576</v>
      </c>
      <c r="M97">
        <v>0</v>
      </c>
      <c r="N97">
        <v>30.00311053872348</v>
      </c>
      <c r="O97">
        <v>50.379999843632724</v>
      </c>
      <c r="P97">
        <v>61.703404572564615</v>
      </c>
      <c r="Q97">
        <v>5.5401134751773062</v>
      </c>
      <c r="R97">
        <v>10.767704233576641</v>
      </c>
      <c r="S97">
        <v>6.7032297772567411</v>
      </c>
      <c r="T97">
        <v>0</v>
      </c>
      <c r="U97">
        <v>243.68535331146379</v>
      </c>
      <c r="V97">
        <v>5.2701641791044782</v>
      </c>
      <c r="W97">
        <v>8.8416865312777926</v>
      </c>
      <c r="X97">
        <v>37.469059405940591</v>
      </c>
      <c r="Y97">
        <v>0</v>
      </c>
      <c r="Z97">
        <v>3.3293303999999999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12.556885224000002</v>
      </c>
      <c r="AF97">
        <v>0</v>
      </c>
      <c r="AG97">
        <v>0</v>
      </c>
      <c r="AH97">
        <v>38.846886999999995</v>
      </c>
      <c r="AI97">
        <v>3.556762</v>
      </c>
      <c r="AJ97">
        <v>0</v>
      </c>
      <c r="AK97">
        <v>12.763079999999997</v>
      </c>
      <c r="AL97">
        <v>20.155330000000003</v>
      </c>
      <c r="AM97">
        <v>4.0218514285714289</v>
      </c>
      <c r="AN97">
        <v>0</v>
      </c>
      <c r="AO97">
        <v>6.9448679999999996</v>
      </c>
      <c r="AP97">
        <v>2.9283659999999996</v>
      </c>
      <c r="AQ97">
        <v>0</v>
      </c>
      <c r="AR97">
        <v>9.5341439999999995</v>
      </c>
      <c r="AS97">
        <v>7.5169775999999997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22.404312287653248</v>
      </c>
      <c r="BB97">
        <f t="shared" si="1"/>
        <v>714.57963785269453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51.79405503875968</v>
      </c>
      <c r="L98">
        <v>65.254159748298576</v>
      </c>
      <c r="M98">
        <v>0</v>
      </c>
      <c r="N98">
        <v>30.00311053872348</v>
      </c>
      <c r="O98">
        <v>50.379999843632724</v>
      </c>
      <c r="P98">
        <v>61.703404572564615</v>
      </c>
      <c r="Q98">
        <v>5.5401134751773062</v>
      </c>
      <c r="R98">
        <v>10.767704233576641</v>
      </c>
      <c r="S98">
        <v>6.7032297772567411</v>
      </c>
      <c r="T98">
        <v>0</v>
      </c>
      <c r="U98">
        <v>243.68535331146379</v>
      </c>
      <c r="V98">
        <v>5.2701641791044782</v>
      </c>
      <c r="W98">
        <v>8.8416865312777926</v>
      </c>
      <c r="X98">
        <v>37.469059405940591</v>
      </c>
      <c r="Y98">
        <v>0</v>
      </c>
      <c r="Z98">
        <v>3.3293303999999999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12.556885224000002</v>
      </c>
      <c r="AF98">
        <v>0</v>
      </c>
      <c r="AG98">
        <v>0</v>
      </c>
      <c r="AH98">
        <v>38.846886999999995</v>
      </c>
      <c r="AI98">
        <v>3.556762</v>
      </c>
      <c r="AJ98">
        <v>0</v>
      </c>
      <c r="AK98">
        <v>12.763079999999997</v>
      </c>
      <c r="AL98">
        <v>20.155330000000003</v>
      </c>
      <c r="AM98">
        <v>4.0218514285714289</v>
      </c>
      <c r="AN98">
        <v>0</v>
      </c>
      <c r="AO98">
        <v>6.9448679999999996</v>
      </c>
      <c r="AP98">
        <v>2.9283659999999996</v>
      </c>
      <c r="AQ98">
        <v>0</v>
      </c>
      <c r="AR98">
        <v>9.5341439999999995</v>
      </c>
      <c r="AS98">
        <v>7.5169775999999997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22.404312287653248</v>
      </c>
      <c r="BB98">
        <f t="shared" si="1"/>
        <v>714.57963785269453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1.2160641595742829</v>
      </c>
      <c r="L99">
        <f t="shared" si="2"/>
        <v>1.3954433473909928</v>
      </c>
      <c r="M99">
        <f t="shared" si="2"/>
        <v>0</v>
      </c>
      <c r="N99">
        <f t="shared" si="2"/>
        <v>0.72007465292936201</v>
      </c>
      <c r="O99">
        <f t="shared" si="2"/>
        <v>1.2091199962471824</v>
      </c>
      <c r="P99">
        <f t="shared" si="2"/>
        <v>1.4808817097415523</v>
      </c>
      <c r="Q99">
        <f t="shared" si="2"/>
        <v>0.1328825459915137</v>
      </c>
      <c r="R99">
        <f t="shared" si="2"/>
        <v>0.25825644814150445</v>
      </c>
      <c r="S99">
        <f t="shared" si="2"/>
        <v>0.16077406565710128</v>
      </c>
      <c r="T99">
        <f t="shared" si="2"/>
        <v>0</v>
      </c>
      <c r="U99">
        <f t="shared" si="2"/>
        <v>5.6602657225319453</v>
      </c>
      <c r="V99">
        <f t="shared" si="2"/>
        <v>0.12503488703797774</v>
      </c>
      <c r="W99">
        <f t="shared" si="2"/>
        <v>0.1543661541860408</v>
      </c>
      <c r="X99">
        <f t="shared" si="2"/>
        <v>0.89925742574257594</v>
      </c>
      <c r="Y99">
        <f t="shared" si="2"/>
        <v>0</v>
      </c>
      <c r="Z99">
        <f t="shared" si="2"/>
        <v>7.2593708000000062E-2</v>
      </c>
      <c r="AA99">
        <f t="shared" si="2"/>
        <v>0.14046179933999997</v>
      </c>
      <c r="AB99">
        <f t="shared" si="2"/>
        <v>0.17335398400000013</v>
      </c>
      <c r="AC99">
        <f t="shared" si="2"/>
        <v>0.12348259936399988</v>
      </c>
      <c r="AD99">
        <f t="shared" si="2"/>
        <v>0.19705911819999991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7.4077652199999969E-2</v>
      </c>
      <c r="AJ99">
        <f t="shared" si="2"/>
        <v>0</v>
      </c>
      <c r="AK99">
        <f t="shared" si="2"/>
        <v>0.30631391999999924</v>
      </c>
      <c r="AL99">
        <f t="shared" si="2"/>
        <v>0.47782592000000068</v>
      </c>
      <c r="AM99">
        <f t="shared" si="2"/>
        <v>3.0456722539682526E-2</v>
      </c>
      <c r="AN99">
        <f t="shared" si="2"/>
        <v>0</v>
      </c>
      <c r="AO99">
        <f t="shared" si="2"/>
        <v>0.15521406599999998</v>
      </c>
      <c r="AP99">
        <f t="shared" si="2"/>
        <v>6.2780913300000032E-2</v>
      </c>
      <c r="AQ99">
        <f t="shared" si="2"/>
        <v>0</v>
      </c>
      <c r="AR99">
        <f t="shared" si="2"/>
        <v>0.25360122000000018</v>
      </c>
      <c r="AS99">
        <f t="shared" si="2"/>
        <v>0.1836424964430001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0.51377011080358381</v>
      </c>
      <c r="BB99">
        <f t="shared" si="1"/>
        <v>16.38656241495913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2.9496415255048327</v>
      </c>
      <c r="L3">
        <v>460.92518623537399</v>
      </c>
      <c r="M3">
        <v>14.109417040358744</v>
      </c>
      <c r="N3">
        <v>36.243014930585879</v>
      </c>
      <c r="O3">
        <v>0</v>
      </c>
      <c r="P3">
        <v>38.199801192842948</v>
      </c>
      <c r="Q3">
        <v>6.6955933806146586</v>
      </c>
      <c r="R3">
        <v>13.005819002433087</v>
      </c>
      <c r="S3">
        <v>8.0954390386869868</v>
      </c>
      <c r="T3">
        <v>0</v>
      </c>
      <c r="U3">
        <v>53.526620267754225</v>
      </c>
      <c r="V3">
        <v>6.3633880597014922</v>
      </c>
      <c r="W3">
        <v>7.117689017341041</v>
      </c>
      <c r="X3">
        <v>45.256440211632302</v>
      </c>
      <c r="Y3">
        <v>0</v>
      </c>
      <c r="Z3">
        <v>6.032117519999999</v>
      </c>
      <c r="AA3">
        <v>12.931030943999998</v>
      </c>
      <c r="AB3">
        <v>12.121704815999999</v>
      </c>
      <c r="AC3">
        <v>8.9164694944000011</v>
      </c>
      <c r="AD3">
        <v>11.22633356</v>
      </c>
      <c r="AE3">
        <v>15.1671353808</v>
      </c>
      <c r="AF3">
        <v>5.4450000000000012</v>
      </c>
      <c r="AG3">
        <v>11.36988528</v>
      </c>
      <c r="AH3">
        <v>46.922145399999991</v>
      </c>
      <c r="AI3">
        <v>0.78111280000000005</v>
      </c>
      <c r="AJ3">
        <v>0</v>
      </c>
      <c r="AK3">
        <v>15.41628</v>
      </c>
      <c r="AL3">
        <v>0</v>
      </c>
      <c r="AM3">
        <v>3.2392661714285711</v>
      </c>
      <c r="AN3">
        <v>0.91824000000000006</v>
      </c>
      <c r="AO3">
        <v>9.019919999999999</v>
      </c>
      <c r="AP3">
        <v>3.9694090799999997</v>
      </c>
      <c r="AQ3">
        <v>19.098039999999997</v>
      </c>
      <c r="AR3">
        <v>13.548287999999998</v>
      </c>
      <c r="AS3">
        <v>10.028788848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27.318631797819879</v>
      </c>
      <c r="BB3">
        <f>SUM(B3:AZ3)-BA3</f>
        <v>871.32058539963873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2.9496415255048327</v>
      </c>
      <c r="L4">
        <v>460.92518623537399</v>
      </c>
      <c r="M4">
        <v>14.109417040358744</v>
      </c>
      <c r="N4">
        <v>36.243014930585879</v>
      </c>
      <c r="O4">
        <v>0</v>
      </c>
      <c r="P4">
        <v>38.199801192842948</v>
      </c>
      <c r="Q4">
        <v>6.6955933806146586</v>
      </c>
      <c r="R4">
        <v>13.005819002433087</v>
      </c>
      <c r="S4">
        <v>8.0954390386869868</v>
      </c>
      <c r="T4">
        <v>0</v>
      </c>
      <c r="U4">
        <v>53.526620267754225</v>
      </c>
      <c r="V4">
        <v>6.3633880597014922</v>
      </c>
      <c r="W4">
        <v>7.117689017341041</v>
      </c>
      <c r="X4">
        <v>45.256440211632302</v>
      </c>
      <c r="Y4">
        <v>0</v>
      </c>
      <c r="Z4">
        <v>6.032117519999999</v>
      </c>
      <c r="AA4">
        <v>12.931030943999998</v>
      </c>
      <c r="AB4">
        <v>12.121704815999999</v>
      </c>
      <c r="AC4">
        <v>8.9164694944000011</v>
      </c>
      <c r="AD4">
        <v>11.22633356</v>
      </c>
      <c r="AE4">
        <v>15.1671353808</v>
      </c>
      <c r="AF4">
        <v>5.4450000000000012</v>
      </c>
      <c r="AG4">
        <v>11.36988528</v>
      </c>
      <c r="AH4">
        <v>46.922145399999991</v>
      </c>
      <c r="AI4">
        <v>0.78111280000000005</v>
      </c>
      <c r="AJ4">
        <v>0</v>
      </c>
      <c r="AK4">
        <v>15.41628</v>
      </c>
      <c r="AL4">
        <v>0</v>
      </c>
      <c r="AM4">
        <v>3.1083867301587298</v>
      </c>
      <c r="AN4">
        <v>0.91824000000000006</v>
      </c>
      <c r="AO4">
        <v>9.019919999999999</v>
      </c>
      <c r="AP4">
        <v>3.9694090799999997</v>
      </c>
      <c r="AQ4">
        <v>19.098039999999997</v>
      </c>
      <c r="AR4">
        <v>13.548287999999998</v>
      </c>
      <c r="AS4">
        <v>10.028788848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27.314652886073848</v>
      </c>
      <c r="BB4">
        <f t="shared" ref="BB4:BB67" si="0">SUM(B4:AZ4)-BA4</f>
        <v>871.19368487011491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2.9496415255048327</v>
      </c>
      <c r="L5">
        <v>460.92518623537399</v>
      </c>
      <c r="M5">
        <v>14.109417040358744</v>
      </c>
      <c r="N5">
        <v>36.243014930585879</v>
      </c>
      <c r="O5">
        <v>0</v>
      </c>
      <c r="P5">
        <v>38.199801192842948</v>
      </c>
      <c r="Q5">
        <v>6.6955933806146586</v>
      </c>
      <c r="R5">
        <v>13.005819002433087</v>
      </c>
      <c r="S5">
        <v>8.0954390386869868</v>
      </c>
      <c r="T5">
        <v>0</v>
      </c>
      <c r="U5">
        <v>53.526620267754225</v>
      </c>
      <c r="V5">
        <v>6.3633880597014922</v>
      </c>
      <c r="W5">
        <v>7.117689017341041</v>
      </c>
      <c r="X5">
        <v>45.256440211632302</v>
      </c>
      <c r="Y5">
        <v>0</v>
      </c>
      <c r="Z5">
        <v>6.032117519999999</v>
      </c>
      <c r="AA5">
        <v>12.931030943999998</v>
      </c>
      <c r="AB5">
        <v>12.121704815999999</v>
      </c>
      <c r="AC5">
        <v>8.9164694944000011</v>
      </c>
      <c r="AD5">
        <v>11.22633356</v>
      </c>
      <c r="AE5">
        <v>15.1671353808</v>
      </c>
      <c r="AF5">
        <v>5.4450000000000012</v>
      </c>
      <c r="AG5">
        <v>11.36988528</v>
      </c>
      <c r="AH5">
        <v>46.922145399999991</v>
      </c>
      <c r="AI5">
        <v>0.78111280000000005</v>
      </c>
      <c r="AJ5">
        <v>0</v>
      </c>
      <c r="AK5">
        <v>15.41628</v>
      </c>
      <c r="AL5">
        <v>0</v>
      </c>
      <c r="AM5">
        <v>1.59509319047619</v>
      </c>
      <c r="AN5">
        <v>0.93737000000000004</v>
      </c>
      <c r="AO5">
        <v>7.6669319999999992</v>
      </c>
      <c r="AP5">
        <v>3.9694090799999997</v>
      </c>
      <c r="AQ5">
        <v>19.098039999999997</v>
      </c>
      <c r="AR5">
        <v>13.548287999999998</v>
      </c>
      <c r="AS5">
        <v>10.028788848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27.228099878175435</v>
      </c>
      <c r="BB5">
        <f t="shared" si="0"/>
        <v>868.4330863383309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2.9496415255048327</v>
      </c>
      <c r="L6">
        <v>460.92518623537399</v>
      </c>
      <c r="M6">
        <v>14.109417040358744</v>
      </c>
      <c r="N6">
        <v>36.243014930585879</v>
      </c>
      <c r="O6">
        <v>0</v>
      </c>
      <c r="P6">
        <v>38.199801192842948</v>
      </c>
      <c r="Q6">
        <v>6.6955933806146586</v>
      </c>
      <c r="R6">
        <v>13.005819002433087</v>
      </c>
      <c r="S6">
        <v>8.0954390386869868</v>
      </c>
      <c r="T6">
        <v>0</v>
      </c>
      <c r="U6">
        <v>53.526620267754225</v>
      </c>
      <c r="V6">
        <v>6.3633880597014922</v>
      </c>
      <c r="W6">
        <v>7.117689017341041</v>
      </c>
      <c r="X6">
        <v>45.256440211632302</v>
      </c>
      <c r="Y6">
        <v>0</v>
      </c>
      <c r="Z6">
        <v>6.032117519999999</v>
      </c>
      <c r="AA6">
        <v>12.931030943999998</v>
      </c>
      <c r="AB6">
        <v>12.121704815999999</v>
      </c>
      <c r="AC6">
        <v>8.9164694944000011</v>
      </c>
      <c r="AD6">
        <v>11.22633356</v>
      </c>
      <c r="AE6">
        <v>15.1671353808</v>
      </c>
      <c r="AF6">
        <v>5.4450000000000012</v>
      </c>
      <c r="AG6">
        <v>11.36988528</v>
      </c>
      <c r="AH6">
        <v>46.922145399999991</v>
      </c>
      <c r="AI6">
        <v>0.78111280000000005</v>
      </c>
      <c r="AJ6">
        <v>0</v>
      </c>
      <c r="AK6">
        <v>15.41628</v>
      </c>
      <c r="AL6">
        <v>0</v>
      </c>
      <c r="AM6">
        <v>1.59509319047619</v>
      </c>
      <c r="AN6">
        <v>0.93737000000000004</v>
      </c>
      <c r="AO6">
        <v>7.6669319999999992</v>
      </c>
      <c r="AP6">
        <v>3.9694090799999997</v>
      </c>
      <c r="AQ6">
        <v>14.32353</v>
      </c>
      <c r="AR6">
        <v>13.548287999999998</v>
      </c>
      <c r="AS6">
        <v>10.028788848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27.082954590080195</v>
      </c>
      <c r="BB6">
        <f t="shared" si="0"/>
        <v>863.80372162642607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2.9496415255048327</v>
      </c>
      <c r="L7">
        <v>460.92518623537399</v>
      </c>
      <c r="M7">
        <v>14.109417040358744</v>
      </c>
      <c r="N7">
        <v>36.243014930585879</v>
      </c>
      <c r="O7">
        <v>0</v>
      </c>
      <c r="P7">
        <v>38.199801192842948</v>
      </c>
      <c r="Q7">
        <v>6.6955933806146586</v>
      </c>
      <c r="R7">
        <v>13.005819002433087</v>
      </c>
      <c r="S7">
        <v>8.0954390386869868</v>
      </c>
      <c r="T7">
        <v>0</v>
      </c>
      <c r="U7">
        <v>53.526620267754225</v>
      </c>
      <c r="V7">
        <v>6.3633880597014922</v>
      </c>
      <c r="W7">
        <v>7.117689017341041</v>
      </c>
      <c r="X7">
        <v>45.256440211632302</v>
      </c>
      <c r="Y7">
        <v>0</v>
      </c>
      <c r="Z7">
        <v>4.0214116799999999</v>
      </c>
      <c r="AA7">
        <v>12.931030943999998</v>
      </c>
      <c r="AB7">
        <v>12.121704815999999</v>
      </c>
      <c r="AC7">
        <v>8.9164694944000011</v>
      </c>
      <c r="AD7">
        <v>11.22633356</v>
      </c>
      <c r="AE7">
        <v>15.1671353808</v>
      </c>
      <c r="AF7">
        <v>5.4450000000000012</v>
      </c>
      <c r="AG7">
        <v>11.36988528</v>
      </c>
      <c r="AH7">
        <v>46.922145399999991</v>
      </c>
      <c r="AI7">
        <v>0.78111280000000005</v>
      </c>
      <c r="AJ7">
        <v>0</v>
      </c>
      <c r="AK7">
        <v>15.41628</v>
      </c>
      <c r="AL7">
        <v>0</v>
      </c>
      <c r="AM7">
        <v>1.59509319047619</v>
      </c>
      <c r="AN7">
        <v>0.93737000000000004</v>
      </c>
      <c r="AO7">
        <v>8.1179280000000009</v>
      </c>
      <c r="AP7">
        <v>3.9694090799999997</v>
      </c>
      <c r="AQ7">
        <v>14.32353</v>
      </c>
      <c r="AR7">
        <v>10.161216</v>
      </c>
      <c r="AS7">
        <v>9.0795619199999997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26.903715894080204</v>
      </c>
      <c r="BB7">
        <f t="shared" si="0"/>
        <v>858.08695155442604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2.9496415255048327</v>
      </c>
      <c r="L8">
        <v>460.92518623537399</v>
      </c>
      <c r="M8">
        <v>14.109417040358744</v>
      </c>
      <c r="N8">
        <v>36.243014930585879</v>
      </c>
      <c r="O8">
        <v>0</v>
      </c>
      <c r="P8">
        <v>38.199801192842948</v>
      </c>
      <c r="Q8">
        <v>6.6955933806146586</v>
      </c>
      <c r="R8">
        <v>13.005819002433087</v>
      </c>
      <c r="S8">
        <v>8.0954390386869868</v>
      </c>
      <c r="T8">
        <v>0</v>
      </c>
      <c r="U8">
        <v>53.526620267754225</v>
      </c>
      <c r="V8">
        <v>6.3633880597014922</v>
      </c>
      <c r="W8">
        <v>7.117689017341041</v>
      </c>
      <c r="X8">
        <v>45.256440211632302</v>
      </c>
      <c r="Y8">
        <v>0</v>
      </c>
      <c r="Z8">
        <v>4.0214116799999999</v>
      </c>
      <c r="AA8">
        <v>12.931030943999998</v>
      </c>
      <c r="AB8">
        <v>12.121704815999999</v>
      </c>
      <c r="AC8">
        <v>5.9383226239999987</v>
      </c>
      <c r="AD8">
        <v>11.22633356</v>
      </c>
      <c r="AE8">
        <v>15.1671353808</v>
      </c>
      <c r="AF8">
        <v>5.4450000000000012</v>
      </c>
      <c r="AG8">
        <v>11.36988528</v>
      </c>
      <c r="AH8">
        <v>46.922145399999991</v>
      </c>
      <c r="AI8">
        <v>0.78111280000000005</v>
      </c>
      <c r="AJ8">
        <v>0</v>
      </c>
      <c r="AK8">
        <v>15.41628</v>
      </c>
      <c r="AL8">
        <v>0</v>
      </c>
      <c r="AM8">
        <v>0</v>
      </c>
      <c r="AN8">
        <v>0.93737000000000004</v>
      </c>
      <c r="AO8">
        <v>8.1179280000000009</v>
      </c>
      <c r="AP8">
        <v>3.9694090799999997</v>
      </c>
      <c r="AQ8">
        <v>14.32353</v>
      </c>
      <c r="AR8">
        <v>10.161216</v>
      </c>
      <c r="AS8">
        <v>9.0795619199999997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26.764689755565914</v>
      </c>
      <c r="BB8">
        <f t="shared" si="0"/>
        <v>853.65273763206415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2.9496415255048327</v>
      </c>
      <c r="L9">
        <v>460.92518623537399</v>
      </c>
      <c r="M9">
        <v>14.109417040358744</v>
      </c>
      <c r="N9">
        <v>36.243014930585879</v>
      </c>
      <c r="O9">
        <v>0</v>
      </c>
      <c r="P9">
        <v>38.199801192842948</v>
      </c>
      <c r="Q9">
        <v>6.6955933806146586</v>
      </c>
      <c r="R9">
        <v>13.005819002433087</v>
      </c>
      <c r="S9">
        <v>8.0954390386869868</v>
      </c>
      <c r="T9">
        <v>0</v>
      </c>
      <c r="U9">
        <v>53.526620267754225</v>
      </c>
      <c r="V9">
        <v>6.3633880597014922</v>
      </c>
      <c r="W9">
        <v>7.117689017341041</v>
      </c>
      <c r="X9">
        <v>45.256440211632302</v>
      </c>
      <c r="Y9">
        <v>0</v>
      </c>
      <c r="Z9">
        <v>4.0214116799999999</v>
      </c>
      <c r="AA9">
        <v>12.931030943999998</v>
      </c>
      <c r="AB9">
        <v>12.121704815999999</v>
      </c>
      <c r="AC9">
        <v>5.9383226239999987</v>
      </c>
      <c r="AD9">
        <v>11.22633356</v>
      </c>
      <c r="AE9">
        <v>15.1671353808</v>
      </c>
      <c r="AF9">
        <v>5.4450000000000012</v>
      </c>
      <c r="AG9">
        <v>11.36988528</v>
      </c>
      <c r="AH9">
        <v>46.922145399999991</v>
      </c>
      <c r="AI9">
        <v>0.78111280000000005</v>
      </c>
      <c r="AJ9">
        <v>0</v>
      </c>
      <c r="AK9">
        <v>15.41628</v>
      </c>
      <c r="AL9">
        <v>0</v>
      </c>
      <c r="AM9">
        <v>0</v>
      </c>
      <c r="AN9">
        <v>0.93737000000000004</v>
      </c>
      <c r="AO9">
        <v>7.6669319999999992</v>
      </c>
      <c r="AP9">
        <v>3.9694090799999997</v>
      </c>
      <c r="AQ9">
        <v>14.32353</v>
      </c>
      <c r="AR9">
        <v>10.161216</v>
      </c>
      <c r="AS9">
        <v>9.0795619199999997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26.75097947716591</v>
      </c>
      <c r="BB9">
        <f t="shared" si="0"/>
        <v>853.21545191046414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2.9496415255048327</v>
      </c>
      <c r="L10">
        <v>460.92518623537399</v>
      </c>
      <c r="M10">
        <v>14.109417040358744</v>
      </c>
      <c r="N10">
        <v>36.243014930585879</v>
      </c>
      <c r="O10">
        <v>0</v>
      </c>
      <c r="P10">
        <v>38.199801192842948</v>
      </c>
      <c r="Q10">
        <v>6.6955933806146586</v>
      </c>
      <c r="R10">
        <v>13.005819002433087</v>
      </c>
      <c r="S10">
        <v>8.0954390386869868</v>
      </c>
      <c r="T10">
        <v>0</v>
      </c>
      <c r="U10">
        <v>53.526620267754225</v>
      </c>
      <c r="V10">
        <v>6.3633880597014922</v>
      </c>
      <c r="W10">
        <v>7.117689017341041</v>
      </c>
      <c r="X10">
        <v>45.256440211632302</v>
      </c>
      <c r="Y10">
        <v>0</v>
      </c>
      <c r="Z10">
        <v>4.0214116799999999</v>
      </c>
      <c r="AA10">
        <v>12.931030943999998</v>
      </c>
      <c r="AB10">
        <v>12.121704815999999</v>
      </c>
      <c r="AC10">
        <v>5.9383226239999987</v>
      </c>
      <c r="AD10">
        <v>11.22633356</v>
      </c>
      <c r="AE10">
        <v>15.1671353808</v>
      </c>
      <c r="AF10">
        <v>5.4450000000000012</v>
      </c>
      <c r="AG10">
        <v>11.36988528</v>
      </c>
      <c r="AH10">
        <v>46.922145399999991</v>
      </c>
      <c r="AI10">
        <v>0.78111280000000005</v>
      </c>
      <c r="AJ10">
        <v>0</v>
      </c>
      <c r="AK10">
        <v>15.41628</v>
      </c>
      <c r="AL10">
        <v>0</v>
      </c>
      <c r="AM10">
        <v>0</v>
      </c>
      <c r="AN10">
        <v>0.93737000000000004</v>
      </c>
      <c r="AO10">
        <v>7.6669319999999992</v>
      </c>
      <c r="AP10">
        <v>3.9694090799999997</v>
      </c>
      <c r="AQ10">
        <v>14.32353</v>
      </c>
      <c r="AR10">
        <v>10.161216</v>
      </c>
      <c r="AS10">
        <v>9.0795619199999997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26.75097947716591</v>
      </c>
      <c r="BB10">
        <f t="shared" si="0"/>
        <v>853.21545191046414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2.9496415255048327</v>
      </c>
      <c r="L11">
        <v>460.92518623537399</v>
      </c>
      <c r="M11">
        <v>14.109417040358744</v>
      </c>
      <c r="N11">
        <v>36.243014930585879</v>
      </c>
      <c r="O11">
        <v>0</v>
      </c>
      <c r="P11">
        <v>38.199801192842948</v>
      </c>
      <c r="Q11">
        <v>6.6955933806146586</v>
      </c>
      <c r="R11">
        <v>13.005819002433087</v>
      </c>
      <c r="S11">
        <v>8.0954390386869868</v>
      </c>
      <c r="T11">
        <v>0</v>
      </c>
      <c r="U11">
        <v>53.526620267754225</v>
      </c>
      <c r="V11">
        <v>6.3633880597014922</v>
      </c>
      <c r="W11">
        <v>7.117689017341041</v>
      </c>
      <c r="X11">
        <v>45.256440211632302</v>
      </c>
      <c r="Y11">
        <v>0</v>
      </c>
      <c r="Z11">
        <v>4.0214116799999999</v>
      </c>
      <c r="AA11">
        <v>12.931030943999998</v>
      </c>
      <c r="AB11">
        <v>12.121704815999999</v>
      </c>
      <c r="AC11">
        <v>5.9383226239999987</v>
      </c>
      <c r="AD11">
        <v>11.22633356</v>
      </c>
      <c r="AE11">
        <v>15.1671353808</v>
      </c>
      <c r="AF11">
        <v>2.7224999999999993</v>
      </c>
      <c r="AG11">
        <v>11.36988528</v>
      </c>
      <c r="AH11">
        <v>46.922145399999991</v>
      </c>
      <c r="AI11">
        <v>0.78111280000000005</v>
      </c>
      <c r="AJ11">
        <v>0</v>
      </c>
      <c r="AK11">
        <v>15.41628</v>
      </c>
      <c r="AL11">
        <v>0</v>
      </c>
      <c r="AM11">
        <v>0</v>
      </c>
      <c r="AN11">
        <v>0.93737000000000004</v>
      </c>
      <c r="AO11">
        <v>7.6669319999999992</v>
      </c>
      <c r="AP11">
        <v>3.9694090799999997</v>
      </c>
      <c r="AQ11">
        <v>14.32353</v>
      </c>
      <c r="AR11">
        <v>13.548287999999998</v>
      </c>
      <c r="AS11">
        <v>9.0795619199999997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26.771182650042984</v>
      </c>
      <c r="BB11">
        <f t="shared" si="0"/>
        <v>853.85982073758692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2.9496415255048327</v>
      </c>
      <c r="L12">
        <v>460.92518623537399</v>
      </c>
      <c r="M12">
        <v>14.109417040358744</v>
      </c>
      <c r="N12">
        <v>36.243014930585879</v>
      </c>
      <c r="O12">
        <v>0</v>
      </c>
      <c r="P12">
        <v>38.199801192842948</v>
      </c>
      <c r="Q12">
        <v>6.6955933806146586</v>
      </c>
      <c r="R12">
        <v>13.005819002433087</v>
      </c>
      <c r="S12">
        <v>8.0954390386869868</v>
      </c>
      <c r="T12">
        <v>0</v>
      </c>
      <c r="U12">
        <v>53.526620267754225</v>
      </c>
      <c r="V12">
        <v>6.3633880597014922</v>
      </c>
      <c r="W12">
        <v>7.117689017341041</v>
      </c>
      <c r="X12">
        <v>45.256440211632302</v>
      </c>
      <c r="Y12">
        <v>0</v>
      </c>
      <c r="Z12">
        <v>4.0214116799999999</v>
      </c>
      <c r="AA12">
        <v>12.931030943999998</v>
      </c>
      <c r="AB12">
        <v>12.121704815999999</v>
      </c>
      <c r="AC12">
        <v>5.9383226239999987</v>
      </c>
      <c r="AD12">
        <v>11.22633356</v>
      </c>
      <c r="AE12">
        <v>15.1671353808</v>
      </c>
      <c r="AF12">
        <v>2.7224999999999993</v>
      </c>
      <c r="AG12">
        <v>11.36988528</v>
      </c>
      <c r="AH12">
        <v>46.922145399999991</v>
      </c>
      <c r="AI12">
        <v>0.78111280000000005</v>
      </c>
      <c r="AJ12">
        <v>0</v>
      </c>
      <c r="AK12">
        <v>15.41628</v>
      </c>
      <c r="AL12">
        <v>0</v>
      </c>
      <c r="AM12">
        <v>0</v>
      </c>
      <c r="AN12">
        <v>0.93737000000000004</v>
      </c>
      <c r="AO12">
        <v>7.6669319999999992</v>
      </c>
      <c r="AP12">
        <v>3.9694090799999997</v>
      </c>
      <c r="AQ12">
        <v>14.32353</v>
      </c>
      <c r="AR12">
        <v>13.548287999999998</v>
      </c>
      <c r="AS12">
        <v>9.0795619199999997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26.771182650042984</v>
      </c>
      <c r="BB12">
        <f t="shared" si="0"/>
        <v>853.85982073758692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2.9497250036153289</v>
      </c>
      <c r="L13">
        <v>460.92554835358033</v>
      </c>
      <c r="M13">
        <v>14.109417040358744</v>
      </c>
      <c r="N13">
        <v>36.243014930585879</v>
      </c>
      <c r="O13">
        <v>0</v>
      </c>
      <c r="P13">
        <v>38.199801192842948</v>
      </c>
      <c r="Q13">
        <v>6.6933574559313955</v>
      </c>
      <c r="R13">
        <v>13.006729524276606</v>
      </c>
      <c r="S13">
        <v>8.0964139424970458</v>
      </c>
      <c r="T13">
        <v>0</v>
      </c>
      <c r="U13">
        <v>53.526620267754225</v>
      </c>
      <c r="V13">
        <v>6.3633880597014922</v>
      </c>
      <c r="W13">
        <v>7.117689017341041</v>
      </c>
      <c r="X13">
        <v>45.256440211632302</v>
      </c>
      <c r="Y13">
        <v>0</v>
      </c>
      <c r="Z13">
        <v>4.0214116799999999</v>
      </c>
      <c r="AA13">
        <v>12.931030943999998</v>
      </c>
      <c r="AB13">
        <v>12.121704815999999</v>
      </c>
      <c r="AC13">
        <v>5.9383226239999987</v>
      </c>
      <c r="AD13">
        <v>11.22633356</v>
      </c>
      <c r="AE13">
        <v>15.1671353808</v>
      </c>
      <c r="AF13">
        <v>2.7224999999999993</v>
      </c>
      <c r="AG13">
        <v>11.36988528</v>
      </c>
      <c r="AH13">
        <v>46.922145399999991</v>
      </c>
      <c r="AI13">
        <v>0.78111280000000005</v>
      </c>
      <c r="AJ13">
        <v>0</v>
      </c>
      <c r="AK13">
        <v>15.41628</v>
      </c>
      <c r="AL13">
        <v>0</v>
      </c>
      <c r="AM13">
        <v>0</v>
      </c>
      <c r="AN13">
        <v>0.93737000000000004</v>
      </c>
      <c r="AO13">
        <v>7.6669319999999992</v>
      </c>
      <c r="AP13">
        <v>3.9694090799999997</v>
      </c>
      <c r="AQ13">
        <v>14.32353</v>
      </c>
      <c r="AR13">
        <v>13.548287999999998</v>
      </c>
      <c r="AS13">
        <v>8.6668545599999991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26.758639173259603</v>
      </c>
      <c r="BB13">
        <f t="shared" si="0"/>
        <v>853.45975195165761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2.9497250036153289</v>
      </c>
      <c r="L14">
        <v>460.92554835358033</v>
      </c>
      <c r="M14">
        <v>14.109417040358744</v>
      </c>
      <c r="N14">
        <v>36.243014930585879</v>
      </c>
      <c r="O14">
        <v>0</v>
      </c>
      <c r="P14">
        <v>38.199801192842948</v>
      </c>
      <c r="Q14">
        <v>6.6933574559313955</v>
      </c>
      <c r="R14">
        <v>13.006729524276606</v>
      </c>
      <c r="S14">
        <v>8.0964139424970458</v>
      </c>
      <c r="T14">
        <v>0</v>
      </c>
      <c r="U14">
        <v>53.526620267754225</v>
      </c>
      <c r="V14">
        <v>6.3633880597014922</v>
      </c>
      <c r="W14">
        <v>7.117689017341041</v>
      </c>
      <c r="X14">
        <v>45.256440211632302</v>
      </c>
      <c r="Y14">
        <v>0</v>
      </c>
      <c r="Z14">
        <v>4.0214116799999999</v>
      </c>
      <c r="AA14">
        <v>12.931030943999998</v>
      </c>
      <c r="AB14">
        <v>12.121704815999999</v>
      </c>
      <c r="AC14">
        <v>5.9383226239999987</v>
      </c>
      <c r="AD14">
        <v>11.22633356</v>
      </c>
      <c r="AE14">
        <v>15.1671353808</v>
      </c>
      <c r="AF14">
        <v>2.7224999999999993</v>
      </c>
      <c r="AG14">
        <v>11.36988528</v>
      </c>
      <c r="AH14">
        <v>46.922145399999991</v>
      </c>
      <c r="AI14">
        <v>0.78111280000000005</v>
      </c>
      <c r="AJ14">
        <v>0</v>
      </c>
      <c r="AK14">
        <v>15.41628</v>
      </c>
      <c r="AL14">
        <v>0</v>
      </c>
      <c r="AM14">
        <v>0</v>
      </c>
      <c r="AN14">
        <v>0.93737000000000004</v>
      </c>
      <c r="AO14">
        <v>7.6669319999999992</v>
      </c>
      <c r="AP14">
        <v>3.9694090799999997</v>
      </c>
      <c r="AQ14">
        <v>14.32353</v>
      </c>
      <c r="AR14">
        <v>13.548287999999998</v>
      </c>
      <c r="AS14">
        <v>8.6668545599999991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26.758639173259603</v>
      </c>
      <c r="BB14">
        <f t="shared" si="0"/>
        <v>853.45975195165761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2.9496415255048327</v>
      </c>
      <c r="L15">
        <v>379.74125880356615</v>
      </c>
      <c r="M15">
        <v>14.109417040358744</v>
      </c>
      <c r="N15">
        <v>36.243014930585879</v>
      </c>
      <c r="O15">
        <v>0</v>
      </c>
      <c r="P15">
        <v>38.199801192842948</v>
      </c>
      <c r="Q15">
        <v>6.6955933806146586</v>
      </c>
      <c r="R15">
        <v>13.005819002433087</v>
      </c>
      <c r="S15">
        <v>8.0954390386869868</v>
      </c>
      <c r="T15">
        <v>0</v>
      </c>
      <c r="U15">
        <v>53.526620267754225</v>
      </c>
      <c r="V15">
        <v>6.3633880597014922</v>
      </c>
      <c r="W15">
        <v>7.117689017341041</v>
      </c>
      <c r="X15">
        <v>45.256440211632302</v>
      </c>
      <c r="Y15">
        <v>0</v>
      </c>
      <c r="Z15">
        <v>4.0214116799999999</v>
      </c>
      <c r="AA15">
        <v>12.931030943999998</v>
      </c>
      <c r="AB15">
        <v>8.0811365439999996</v>
      </c>
      <c r="AC15">
        <v>5.9383226239999987</v>
      </c>
      <c r="AD15">
        <v>11.22633356</v>
      </c>
      <c r="AE15">
        <v>15.1671353808</v>
      </c>
      <c r="AF15">
        <v>2.7224999999999993</v>
      </c>
      <c r="AG15">
        <v>11.36988528</v>
      </c>
      <c r="AH15">
        <v>46.922145399999991</v>
      </c>
      <c r="AI15">
        <v>0.78111280000000005</v>
      </c>
      <c r="AJ15">
        <v>0</v>
      </c>
      <c r="AK15">
        <v>15.41628</v>
      </c>
      <c r="AL15">
        <v>0</v>
      </c>
      <c r="AM15">
        <v>0</v>
      </c>
      <c r="AN15">
        <v>0.93737000000000004</v>
      </c>
      <c r="AO15">
        <v>7.6669319999999992</v>
      </c>
      <c r="AP15">
        <v>2.9082799200000005</v>
      </c>
      <c r="AQ15">
        <v>14.32353</v>
      </c>
      <c r="AR15">
        <v>15.7498848</v>
      </c>
      <c r="AS15">
        <v>10.028788848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24.243884498012598</v>
      </c>
      <c r="BB15">
        <f t="shared" si="0"/>
        <v>773.25231775380962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2.9496415255048327</v>
      </c>
      <c r="L16">
        <v>379.74125880356615</v>
      </c>
      <c r="M16">
        <v>14.109417040358744</v>
      </c>
      <c r="N16">
        <v>36.243014930585879</v>
      </c>
      <c r="O16">
        <v>0</v>
      </c>
      <c r="P16">
        <v>38.199801192842948</v>
      </c>
      <c r="Q16">
        <v>6.6955933806146586</v>
      </c>
      <c r="R16">
        <v>13.005819002433087</v>
      </c>
      <c r="S16">
        <v>8.0954390386869868</v>
      </c>
      <c r="T16">
        <v>0</v>
      </c>
      <c r="U16">
        <v>53.526620267754225</v>
      </c>
      <c r="V16">
        <v>6.3633880597014922</v>
      </c>
      <c r="W16">
        <v>7.117689017341041</v>
      </c>
      <c r="X16">
        <v>45.256440211632302</v>
      </c>
      <c r="Y16">
        <v>0</v>
      </c>
      <c r="Z16">
        <v>4.0214116799999999</v>
      </c>
      <c r="AA16">
        <v>12.931030943999998</v>
      </c>
      <c r="AB16">
        <v>8.0811365439999996</v>
      </c>
      <c r="AC16">
        <v>5.9383226239999987</v>
      </c>
      <c r="AD16">
        <v>11.22633356</v>
      </c>
      <c r="AE16">
        <v>15.1671353808</v>
      </c>
      <c r="AF16">
        <v>2.7224999999999993</v>
      </c>
      <c r="AG16">
        <v>11.36988528</v>
      </c>
      <c r="AH16">
        <v>46.922145399999991</v>
      </c>
      <c r="AI16">
        <v>0.78111280000000005</v>
      </c>
      <c r="AJ16">
        <v>0</v>
      </c>
      <c r="AK16">
        <v>15.41628</v>
      </c>
      <c r="AL16">
        <v>0</v>
      </c>
      <c r="AM16">
        <v>0</v>
      </c>
      <c r="AN16">
        <v>0.93737000000000004</v>
      </c>
      <c r="AO16">
        <v>7.6669319999999992</v>
      </c>
      <c r="AP16">
        <v>2.9082799200000005</v>
      </c>
      <c r="AQ16">
        <v>14.32353</v>
      </c>
      <c r="AR16">
        <v>15.7498848</v>
      </c>
      <c r="AS16">
        <v>10.028788848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24.243884498012598</v>
      </c>
      <c r="BB16">
        <f t="shared" si="0"/>
        <v>773.25231775380962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2.9496415255048327</v>
      </c>
      <c r="L17">
        <v>379.74125880356615</v>
      </c>
      <c r="M17">
        <v>14.109417040358744</v>
      </c>
      <c r="N17">
        <v>36.243014930585879</v>
      </c>
      <c r="O17">
        <v>0</v>
      </c>
      <c r="P17">
        <v>38.199801192842948</v>
      </c>
      <c r="Q17">
        <v>6.6955933806146586</v>
      </c>
      <c r="R17">
        <v>13.005819002433087</v>
      </c>
      <c r="S17">
        <v>8.0954390386869868</v>
      </c>
      <c r="T17">
        <v>0</v>
      </c>
      <c r="U17">
        <v>53.526620267754225</v>
      </c>
      <c r="V17">
        <v>6.3633880597014922</v>
      </c>
      <c r="W17">
        <v>7.117689017341041</v>
      </c>
      <c r="X17">
        <v>45.256440211632302</v>
      </c>
      <c r="Y17">
        <v>0</v>
      </c>
      <c r="Z17">
        <v>4.0214116799999999</v>
      </c>
      <c r="AA17">
        <v>12.931030943999998</v>
      </c>
      <c r="AB17">
        <v>8.0811365439999996</v>
      </c>
      <c r="AC17">
        <v>5.9383226239999987</v>
      </c>
      <c r="AD17">
        <v>11.22633356</v>
      </c>
      <c r="AE17">
        <v>15.1671353808</v>
      </c>
      <c r="AF17">
        <v>2.7224999999999993</v>
      </c>
      <c r="AG17">
        <v>11.36988528</v>
      </c>
      <c r="AH17">
        <v>46.922145399999991</v>
      </c>
      <c r="AI17">
        <v>0.78111280000000005</v>
      </c>
      <c r="AJ17">
        <v>0</v>
      </c>
      <c r="AK17">
        <v>15.41628</v>
      </c>
      <c r="AL17">
        <v>0</v>
      </c>
      <c r="AM17">
        <v>0</v>
      </c>
      <c r="AN17">
        <v>0.93737000000000004</v>
      </c>
      <c r="AO17">
        <v>7.6669319999999992</v>
      </c>
      <c r="AP17">
        <v>2.9082799200000005</v>
      </c>
      <c r="AQ17">
        <v>13.627649999999997</v>
      </c>
      <c r="AR17">
        <v>13.548287999999998</v>
      </c>
      <c r="AS17">
        <v>10.028788848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24.155801387377675</v>
      </c>
      <c r="BB17">
        <f t="shared" si="0"/>
        <v>770.44292406444447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2.9496415255048327</v>
      </c>
      <c r="L18">
        <v>353.44300030812161</v>
      </c>
      <c r="M18">
        <v>14.109417040358744</v>
      </c>
      <c r="N18">
        <v>36.243014930585879</v>
      </c>
      <c r="O18">
        <v>0</v>
      </c>
      <c r="P18">
        <v>38.199801192842948</v>
      </c>
      <c r="Q18">
        <v>6.6955933806146586</v>
      </c>
      <c r="R18">
        <v>13.005819002433087</v>
      </c>
      <c r="S18">
        <v>8.0954390386869868</v>
      </c>
      <c r="T18">
        <v>0</v>
      </c>
      <c r="U18">
        <v>53.526620267754225</v>
      </c>
      <c r="V18">
        <v>6.3633880597014922</v>
      </c>
      <c r="W18">
        <v>7.117689017341041</v>
      </c>
      <c r="X18">
        <v>45.256440211632302</v>
      </c>
      <c r="Y18">
        <v>0</v>
      </c>
      <c r="Z18">
        <v>4.0214116799999999</v>
      </c>
      <c r="AA18">
        <v>12.931030943999998</v>
      </c>
      <c r="AB18">
        <v>8.0811365439999996</v>
      </c>
      <c r="AC18">
        <v>5.9383226239999987</v>
      </c>
      <c r="AD18">
        <v>11.22633356</v>
      </c>
      <c r="AE18">
        <v>15.1671353808</v>
      </c>
      <c r="AF18">
        <v>2.7224999999999993</v>
      </c>
      <c r="AG18">
        <v>11.36988528</v>
      </c>
      <c r="AH18">
        <v>46.922145399999991</v>
      </c>
      <c r="AI18">
        <v>0.78111280000000005</v>
      </c>
      <c r="AJ18">
        <v>0</v>
      </c>
      <c r="AK18">
        <v>15.41628</v>
      </c>
      <c r="AL18">
        <v>0</v>
      </c>
      <c r="AM18">
        <v>0</v>
      </c>
      <c r="AN18">
        <v>0.93737000000000004</v>
      </c>
      <c r="AO18">
        <v>7.6669319999999992</v>
      </c>
      <c r="AP18">
        <v>2.9082799200000005</v>
      </c>
      <c r="AQ18">
        <v>9.5490199999999987</v>
      </c>
      <c r="AR18">
        <v>13.548287999999998</v>
      </c>
      <c r="AS18">
        <v>10.028788848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23.232344036666831</v>
      </c>
      <c r="BB18">
        <f t="shared" si="0"/>
        <v>740.98949291971076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2.9496415255048327</v>
      </c>
      <c r="L19">
        <v>330.63155304137717</v>
      </c>
      <c r="M19">
        <v>14.109417040358744</v>
      </c>
      <c r="N19">
        <v>36.243014930585879</v>
      </c>
      <c r="O19">
        <v>0</v>
      </c>
      <c r="P19">
        <v>38.199801192842948</v>
      </c>
      <c r="Q19">
        <v>6.6955933806146586</v>
      </c>
      <c r="R19">
        <v>13.005819002433087</v>
      </c>
      <c r="S19">
        <v>8.0954390386869868</v>
      </c>
      <c r="T19">
        <v>0</v>
      </c>
      <c r="U19">
        <v>53.526620267754225</v>
      </c>
      <c r="V19">
        <v>6.3633880597014922</v>
      </c>
      <c r="W19">
        <v>7.117689017341041</v>
      </c>
      <c r="X19">
        <v>45.256440211632302</v>
      </c>
      <c r="Y19">
        <v>0</v>
      </c>
      <c r="Z19">
        <v>4.0214116799999999</v>
      </c>
      <c r="AA19">
        <v>12.931030943999998</v>
      </c>
      <c r="AB19">
        <v>8.0811365439999996</v>
      </c>
      <c r="AC19">
        <v>5.9383226239999987</v>
      </c>
      <c r="AD19">
        <v>11.22633356</v>
      </c>
      <c r="AE19">
        <v>15.1671353808</v>
      </c>
      <c r="AF19">
        <v>2.7224999999999993</v>
      </c>
      <c r="AG19">
        <v>11.36988528</v>
      </c>
      <c r="AH19">
        <v>46.922145399999991</v>
      </c>
      <c r="AI19">
        <v>0.78111280000000005</v>
      </c>
      <c r="AJ19">
        <v>0</v>
      </c>
      <c r="AK19">
        <v>15.41628</v>
      </c>
      <c r="AL19">
        <v>0</v>
      </c>
      <c r="AM19">
        <v>0</v>
      </c>
      <c r="AN19">
        <v>0.93737000000000004</v>
      </c>
      <c r="AO19">
        <v>7.6669319999999992</v>
      </c>
      <c r="AP19">
        <v>2.9082799200000005</v>
      </c>
      <c r="AQ19">
        <v>9.0850999999999988</v>
      </c>
      <c r="AR19">
        <v>11.5160448</v>
      </c>
      <c r="AS19">
        <v>8.6668545599999991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22.42158983141595</v>
      </c>
      <c r="BB19">
        <f t="shared" si="0"/>
        <v>715.13070237021714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2.9496415255048327</v>
      </c>
      <c r="L20">
        <v>353.44300030812161</v>
      </c>
      <c r="M20">
        <v>14.109417040358744</v>
      </c>
      <c r="N20">
        <v>36.243014930585879</v>
      </c>
      <c r="O20">
        <v>0</v>
      </c>
      <c r="P20">
        <v>38.199801192842948</v>
      </c>
      <c r="Q20">
        <v>6.6955933806146586</v>
      </c>
      <c r="R20">
        <v>13.005819002433087</v>
      </c>
      <c r="S20">
        <v>8.0954390386869868</v>
      </c>
      <c r="T20">
        <v>0</v>
      </c>
      <c r="U20">
        <v>53.526620267754225</v>
      </c>
      <c r="V20">
        <v>6.3633880597014922</v>
      </c>
      <c r="W20">
        <v>7.117689017341041</v>
      </c>
      <c r="X20">
        <v>45.256440211632302</v>
      </c>
      <c r="Y20">
        <v>0</v>
      </c>
      <c r="Z20">
        <v>4.0214116799999999</v>
      </c>
      <c r="AA20">
        <v>12.931030943999998</v>
      </c>
      <c r="AB20">
        <v>8.0811365439999996</v>
      </c>
      <c r="AC20">
        <v>5.9383226239999987</v>
      </c>
      <c r="AD20">
        <v>11.22633356</v>
      </c>
      <c r="AE20">
        <v>15.1671353808</v>
      </c>
      <c r="AF20">
        <v>2.7224999999999993</v>
      </c>
      <c r="AG20">
        <v>11.36988528</v>
      </c>
      <c r="AH20">
        <v>46.922145399999991</v>
      </c>
      <c r="AI20">
        <v>0.78111280000000005</v>
      </c>
      <c r="AJ20">
        <v>0</v>
      </c>
      <c r="AK20">
        <v>15.41628</v>
      </c>
      <c r="AL20">
        <v>0</v>
      </c>
      <c r="AM20">
        <v>0</v>
      </c>
      <c r="AN20">
        <v>0.93737000000000004</v>
      </c>
      <c r="AO20">
        <v>7.6669319999999992</v>
      </c>
      <c r="AP20">
        <v>2.9082799200000005</v>
      </c>
      <c r="AQ20">
        <v>9.0850999999999988</v>
      </c>
      <c r="AR20">
        <v>11.5160448</v>
      </c>
      <c r="AS20">
        <v>8.6668545599999991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23.115057831301755</v>
      </c>
      <c r="BB20">
        <f t="shared" si="0"/>
        <v>737.24868163707595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2.9496415255048327</v>
      </c>
      <c r="L21">
        <v>460.92518623537399</v>
      </c>
      <c r="M21">
        <v>14.109417040358744</v>
      </c>
      <c r="N21">
        <v>36.243014930585879</v>
      </c>
      <c r="O21">
        <v>0</v>
      </c>
      <c r="P21">
        <v>38.199801192842948</v>
      </c>
      <c r="Q21">
        <v>6.6955933806146586</v>
      </c>
      <c r="R21">
        <v>13.005819002433087</v>
      </c>
      <c r="S21">
        <v>8.0954390386869868</v>
      </c>
      <c r="T21">
        <v>0</v>
      </c>
      <c r="U21">
        <v>53.526620267754225</v>
      </c>
      <c r="V21">
        <v>6.3633880597014922</v>
      </c>
      <c r="W21">
        <v>7.117689017341041</v>
      </c>
      <c r="X21">
        <v>45.256440211632302</v>
      </c>
      <c r="Y21">
        <v>0</v>
      </c>
      <c r="Z21">
        <v>4.0214116799999999</v>
      </c>
      <c r="AA21">
        <v>12.931030943999998</v>
      </c>
      <c r="AB21">
        <v>8.0811365439999996</v>
      </c>
      <c r="AC21">
        <v>5.9383226239999987</v>
      </c>
      <c r="AD21">
        <v>11.22633356</v>
      </c>
      <c r="AE21">
        <v>15.1671353808</v>
      </c>
      <c r="AF21">
        <v>2.7224999999999993</v>
      </c>
      <c r="AG21">
        <v>11.36988528</v>
      </c>
      <c r="AH21">
        <v>46.922145399999991</v>
      </c>
      <c r="AI21">
        <v>0.78111280000000005</v>
      </c>
      <c r="AJ21">
        <v>0</v>
      </c>
      <c r="AK21">
        <v>15.41628</v>
      </c>
      <c r="AL21">
        <v>0</v>
      </c>
      <c r="AM21">
        <v>0</v>
      </c>
      <c r="AN21">
        <v>0.93737000000000004</v>
      </c>
      <c r="AO21">
        <v>7.6669319999999992</v>
      </c>
      <c r="AP21">
        <v>2.9082799200000005</v>
      </c>
      <c r="AQ21">
        <v>9.0850999999999988</v>
      </c>
      <c r="AR21">
        <v>11.5160448</v>
      </c>
      <c r="AS21">
        <v>9.2859155999999992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26.401335567808069</v>
      </c>
      <c r="BB21">
        <f t="shared" si="0"/>
        <v>842.06365086782205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2.9496415255048327</v>
      </c>
      <c r="L22">
        <v>460.92518623537399</v>
      </c>
      <c r="M22">
        <v>14.109417040358744</v>
      </c>
      <c r="N22">
        <v>36.243014930585879</v>
      </c>
      <c r="O22">
        <v>0</v>
      </c>
      <c r="P22">
        <v>38.199801192842948</v>
      </c>
      <c r="Q22">
        <v>6.6955933806146586</v>
      </c>
      <c r="R22">
        <v>13.005819002433087</v>
      </c>
      <c r="S22">
        <v>8.0954390386869868</v>
      </c>
      <c r="T22">
        <v>0</v>
      </c>
      <c r="U22">
        <v>53.526620267754225</v>
      </c>
      <c r="V22">
        <v>6.3633880597014922</v>
      </c>
      <c r="W22">
        <v>7.117689017341041</v>
      </c>
      <c r="X22">
        <v>45.256440211632302</v>
      </c>
      <c r="Y22">
        <v>0</v>
      </c>
      <c r="Z22">
        <v>4.0214116799999999</v>
      </c>
      <c r="AA22">
        <v>12.931030943999998</v>
      </c>
      <c r="AB22">
        <v>8.0811365439999996</v>
      </c>
      <c r="AC22">
        <v>5.9383226239999987</v>
      </c>
      <c r="AD22">
        <v>11.22633356</v>
      </c>
      <c r="AE22">
        <v>15.1671353808</v>
      </c>
      <c r="AF22">
        <v>2.7224999999999993</v>
      </c>
      <c r="AG22">
        <v>11.36988528</v>
      </c>
      <c r="AH22">
        <v>46.922145399999991</v>
      </c>
      <c r="AI22">
        <v>0.78111280000000005</v>
      </c>
      <c r="AJ22">
        <v>0</v>
      </c>
      <c r="AK22">
        <v>15.41628</v>
      </c>
      <c r="AL22">
        <v>0</v>
      </c>
      <c r="AM22">
        <v>0</v>
      </c>
      <c r="AN22">
        <v>0.93737000000000004</v>
      </c>
      <c r="AO22">
        <v>7.6669319999999992</v>
      </c>
      <c r="AP22">
        <v>2.9082799200000005</v>
      </c>
      <c r="AQ22">
        <v>9.0850999999999988</v>
      </c>
      <c r="AR22">
        <v>11.5160448</v>
      </c>
      <c r="AS22">
        <v>9.2859155999999992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26.401335567808069</v>
      </c>
      <c r="BB22">
        <f t="shared" si="0"/>
        <v>842.06365086782205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2.9496415255048327</v>
      </c>
      <c r="L23">
        <v>460.92518623537399</v>
      </c>
      <c r="M23">
        <v>14.109417040358744</v>
      </c>
      <c r="N23">
        <v>36.243014930585879</v>
      </c>
      <c r="O23">
        <v>0</v>
      </c>
      <c r="P23">
        <v>38.199801192842948</v>
      </c>
      <c r="Q23">
        <v>6.6955933806146586</v>
      </c>
      <c r="R23">
        <v>13.005819002433087</v>
      </c>
      <c r="S23">
        <v>8.0954390386869868</v>
      </c>
      <c r="T23">
        <v>0</v>
      </c>
      <c r="U23">
        <v>53.526620267754225</v>
      </c>
      <c r="V23">
        <v>6.3633880597014922</v>
      </c>
      <c r="W23">
        <v>7.117689017341041</v>
      </c>
      <c r="X23">
        <v>45.256440211632302</v>
      </c>
      <c r="Y23">
        <v>0</v>
      </c>
      <c r="Z23">
        <v>4.0214116799999999</v>
      </c>
      <c r="AA23">
        <v>12.931030943999998</v>
      </c>
      <c r="AB23">
        <v>8.0811365439999996</v>
      </c>
      <c r="AC23">
        <v>5.9383226239999987</v>
      </c>
      <c r="AD23">
        <v>11.22633356</v>
      </c>
      <c r="AE23">
        <v>15.1671353808</v>
      </c>
      <c r="AF23">
        <v>2.7224999999999993</v>
      </c>
      <c r="AG23">
        <v>11.36988528</v>
      </c>
      <c r="AH23">
        <v>46.922145399999991</v>
      </c>
      <c r="AI23">
        <v>1.1716691999999997</v>
      </c>
      <c r="AJ23">
        <v>0</v>
      </c>
      <c r="AK23">
        <v>15.41628</v>
      </c>
      <c r="AL23">
        <v>0</v>
      </c>
      <c r="AM23">
        <v>0</v>
      </c>
      <c r="AN23">
        <v>0.93737000000000004</v>
      </c>
      <c r="AO23">
        <v>7.6669319999999992</v>
      </c>
      <c r="AP23">
        <v>2.9082799200000005</v>
      </c>
      <c r="AQ23">
        <v>9.0850999999999988</v>
      </c>
      <c r="AR23">
        <v>11.5160448</v>
      </c>
      <c r="AS23">
        <v>9.2859155999999992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26.413208727808069</v>
      </c>
      <c r="BB23">
        <f t="shared" si="0"/>
        <v>842.44233410782203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2.9496415255048327</v>
      </c>
      <c r="L24">
        <v>460.92518623537399</v>
      </c>
      <c r="M24">
        <v>14.109417040358744</v>
      </c>
      <c r="N24">
        <v>36.243014930585879</v>
      </c>
      <c r="O24">
        <v>0</v>
      </c>
      <c r="P24">
        <v>38.199801192842948</v>
      </c>
      <c r="Q24">
        <v>6.6955933806146586</v>
      </c>
      <c r="R24">
        <v>13.005819002433087</v>
      </c>
      <c r="S24">
        <v>8.0954390386869868</v>
      </c>
      <c r="T24">
        <v>0</v>
      </c>
      <c r="U24">
        <v>53.526620267754225</v>
      </c>
      <c r="V24">
        <v>6.3633880597014922</v>
      </c>
      <c r="W24">
        <v>7.117689017341041</v>
      </c>
      <c r="X24">
        <v>45.256440211632302</v>
      </c>
      <c r="Y24">
        <v>0</v>
      </c>
      <c r="Z24">
        <v>4.0214116799999999</v>
      </c>
      <c r="AA24">
        <v>12.931030943999998</v>
      </c>
      <c r="AB24">
        <v>8.0811365439999996</v>
      </c>
      <c r="AC24">
        <v>5.9383226239999987</v>
      </c>
      <c r="AD24">
        <v>11.22633356</v>
      </c>
      <c r="AE24">
        <v>15.1671353808</v>
      </c>
      <c r="AF24">
        <v>2.7224999999999993</v>
      </c>
      <c r="AG24">
        <v>11.36988528</v>
      </c>
      <c r="AH24">
        <v>46.922145399999991</v>
      </c>
      <c r="AI24">
        <v>1.1716691999999997</v>
      </c>
      <c r="AJ24">
        <v>0</v>
      </c>
      <c r="AK24">
        <v>15.41628</v>
      </c>
      <c r="AL24">
        <v>0</v>
      </c>
      <c r="AM24">
        <v>0</v>
      </c>
      <c r="AN24">
        <v>0.93737000000000004</v>
      </c>
      <c r="AO24">
        <v>7.6669319999999992</v>
      </c>
      <c r="AP24">
        <v>2.9082799200000005</v>
      </c>
      <c r="AQ24">
        <v>9.0850999999999988</v>
      </c>
      <c r="AR24">
        <v>11.5160448</v>
      </c>
      <c r="AS24">
        <v>9.2859155999999992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26.413208727808069</v>
      </c>
      <c r="BB24">
        <f t="shared" si="0"/>
        <v>842.44233410782203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2.9496415255048327</v>
      </c>
      <c r="L25">
        <v>460.92518623537399</v>
      </c>
      <c r="M25">
        <v>14.109417040358744</v>
      </c>
      <c r="N25">
        <v>36.243014930585879</v>
      </c>
      <c r="O25">
        <v>0</v>
      </c>
      <c r="P25">
        <v>38.199801192842948</v>
      </c>
      <c r="Q25">
        <v>6.6955933806146586</v>
      </c>
      <c r="R25">
        <v>13.005819002433087</v>
      </c>
      <c r="S25">
        <v>8.0954390386869868</v>
      </c>
      <c r="T25">
        <v>0</v>
      </c>
      <c r="U25">
        <v>53.526620267754225</v>
      </c>
      <c r="V25">
        <v>6.3633880597014922</v>
      </c>
      <c r="W25">
        <v>7.117689017341041</v>
      </c>
      <c r="X25">
        <v>45.256440211632302</v>
      </c>
      <c r="Y25">
        <v>0</v>
      </c>
      <c r="Z25">
        <v>4.0214116799999999</v>
      </c>
      <c r="AA25">
        <v>12.931030943999998</v>
      </c>
      <c r="AB25">
        <v>8.0811365439999996</v>
      </c>
      <c r="AC25">
        <v>5.9383226239999987</v>
      </c>
      <c r="AD25">
        <v>11.22633356</v>
      </c>
      <c r="AE25">
        <v>15.1671353808</v>
      </c>
      <c r="AF25">
        <v>2.7224999999999993</v>
      </c>
      <c r="AG25">
        <v>11.36988528</v>
      </c>
      <c r="AH25">
        <v>46.922145399999991</v>
      </c>
      <c r="AI25">
        <v>1.9527820000000002</v>
      </c>
      <c r="AJ25">
        <v>0</v>
      </c>
      <c r="AK25">
        <v>15.41628</v>
      </c>
      <c r="AL25">
        <v>0</v>
      </c>
      <c r="AM25">
        <v>0</v>
      </c>
      <c r="AN25">
        <v>0.93737000000000004</v>
      </c>
      <c r="AO25">
        <v>7.6669319999999992</v>
      </c>
      <c r="AP25">
        <v>2.9082799200000005</v>
      </c>
      <c r="AQ25">
        <v>9.0850999999999988</v>
      </c>
      <c r="AR25">
        <v>13.548287999999998</v>
      </c>
      <c r="AS25">
        <v>9.2859155999999992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26.498734750208065</v>
      </c>
      <c r="BB25">
        <f t="shared" si="0"/>
        <v>845.1701640854219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2.9496415255048327</v>
      </c>
      <c r="L26">
        <v>460.92518623537399</v>
      </c>
      <c r="M26">
        <v>14.109417040358744</v>
      </c>
      <c r="N26">
        <v>36.243014930585879</v>
      </c>
      <c r="O26">
        <v>0</v>
      </c>
      <c r="P26">
        <v>38.199801192842948</v>
      </c>
      <c r="Q26">
        <v>6.6955933806146586</v>
      </c>
      <c r="R26">
        <v>13.005819002433087</v>
      </c>
      <c r="S26">
        <v>8.0954390386869868</v>
      </c>
      <c r="T26">
        <v>0</v>
      </c>
      <c r="U26">
        <v>53.526620267754225</v>
      </c>
      <c r="V26">
        <v>6.3633880597014922</v>
      </c>
      <c r="W26">
        <v>7.117689017341041</v>
      </c>
      <c r="X26">
        <v>45.256440211632302</v>
      </c>
      <c r="Y26">
        <v>0</v>
      </c>
      <c r="Z26">
        <v>4.0214116799999999</v>
      </c>
      <c r="AA26">
        <v>12.931030943999998</v>
      </c>
      <c r="AB26">
        <v>8.0811365439999996</v>
      </c>
      <c r="AC26">
        <v>5.9383226239999987</v>
      </c>
      <c r="AD26">
        <v>11.22633356</v>
      </c>
      <c r="AE26">
        <v>15.1671353808</v>
      </c>
      <c r="AF26">
        <v>2.7224999999999993</v>
      </c>
      <c r="AG26">
        <v>11.36988528</v>
      </c>
      <c r="AH26">
        <v>46.922145399999991</v>
      </c>
      <c r="AI26">
        <v>3.1244511999999998</v>
      </c>
      <c r="AJ26">
        <v>0</v>
      </c>
      <c r="AK26">
        <v>15.41628</v>
      </c>
      <c r="AL26">
        <v>0</v>
      </c>
      <c r="AM26">
        <v>0</v>
      </c>
      <c r="AN26">
        <v>0.93737000000000004</v>
      </c>
      <c r="AO26">
        <v>7.6669319999999992</v>
      </c>
      <c r="AP26">
        <v>2.9082799200000005</v>
      </c>
      <c r="AQ26">
        <v>4.5425499999999994</v>
      </c>
      <c r="AR26">
        <v>13.548287999999998</v>
      </c>
      <c r="AS26">
        <v>9.2859155999999992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26.396260096608067</v>
      </c>
      <c r="BB26">
        <f t="shared" si="0"/>
        <v>841.90175793902188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2.9496415255048327</v>
      </c>
      <c r="L27">
        <v>460.92518623537399</v>
      </c>
      <c r="M27">
        <v>14.109417040358744</v>
      </c>
      <c r="N27">
        <v>36.243014930585879</v>
      </c>
      <c r="O27">
        <v>0</v>
      </c>
      <c r="P27">
        <v>38.199801192842948</v>
      </c>
      <c r="Q27">
        <v>6.6955933806146586</v>
      </c>
      <c r="R27">
        <v>13.005819002433087</v>
      </c>
      <c r="S27">
        <v>8.0954390386869868</v>
      </c>
      <c r="T27">
        <v>0</v>
      </c>
      <c r="U27">
        <v>53.526620267754225</v>
      </c>
      <c r="V27">
        <v>6.3633880597014922</v>
      </c>
      <c r="W27">
        <v>7.117689017341041</v>
      </c>
      <c r="X27">
        <v>45.256440211632302</v>
      </c>
      <c r="Y27">
        <v>0</v>
      </c>
      <c r="Z27">
        <v>4.0214116799999999</v>
      </c>
      <c r="AA27">
        <v>8.6206872959999998</v>
      </c>
      <c r="AB27">
        <v>8.0811365439999996</v>
      </c>
      <c r="AC27">
        <v>5.9383226239999987</v>
      </c>
      <c r="AD27">
        <v>11.22633356</v>
      </c>
      <c r="AE27">
        <v>15.1671353808</v>
      </c>
      <c r="AF27">
        <v>2.7224999999999993</v>
      </c>
      <c r="AG27">
        <v>11.36988528</v>
      </c>
      <c r="AH27">
        <v>46.922145399999991</v>
      </c>
      <c r="AI27">
        <v>4.2961203999999995</v>
      </c>
      <c r="AJ27">
        <v>0</v>
      </c>
      <c r="AK27">
        <v>15.41628</v>
      </c>
      <c r="AL27">
        <v>0</v>
      </c>
      <c r="AM27">
        <v>0</v>
      </c>
      <c r="AN27">
        <v>0.93737000000000004</v>
      </c>
      <c r="AO27">
        <v>7.6669319999999992</v>
      </c>
      <c r="AP27">
        <v>2.9082799200000005</v>
      </c>
      <c r="AQ27">
        <v>4.5425499999999994</v>
      </c>
      <c r="AR27">
        <v>13.548287999999998</v>
      </c>
      <c r="AS27">
        <v>9.2859155999999992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26.300844069408068</v>
      </c>
      <c r="BB27">
        <f t="shared" si="0"/>
        <v>838.85849951822183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2.9496415255048327</v>
      </c>
      <c r="L28">
        <v>460.92518623537399</v>
      </c>
      <c r="M28">
        <v>14.109417040358744</v>
      </c>
      <c r="N28">
        <v>36.243014930585879</v>
      </c>
      <c r="O28">
        <v>0</v>
      </c>
      <c r="P28">
        <v>38.199801192842948</v>
      </c>
      <c r="Q28">
        <v>6.6955933806146586</v>
      </c>
      <c r="R28">
        <v>13.005819002433087</v>
      </c>
      <c r="S28">
        <v>8.0954390386869868</v>
      </c>
      <c r="T28">
        <v>0</v>
      </c>
      <c r="U28">
        <v>53.526620267754225</v>
      </c>
      <c r="V28">
        <v>6.3633880597014922</v>
      </c>
      <c r="W28">
        <v>7.117689017341041</v>
      </c>
      <c r="X28">
        <v>45.256440211632302</v>
      </c>
      <c r="Y28">
        <v>0</v>
      </c>
      <c r="Z28">
        <v>4.0214116799999999</v>
      </c>
      <c r="AA28">
        <v>8.1436992000000004</v>
      </c>
      <c r="AB28">
        <v>8.0811365439999996</v>
      </c>
      <c r="AC28">
        <v>5.9383226239999987</v>
      </c>
      <c r="AD28">
        <v>11.22633356</v>
      </c>
      <c r="AE28">
        <v>15.1671353808</v>
      </c>
      <c r="AF28">
        <v>2.7224999999999993</v>
      </c>
      <c r="AG28">
        <v>11.36988528</v>
      </c>
      <c r="AH28">
        <v>46.922145399999991</v>
      </c>
      <c r="AI28">
        <v>20.074598959999999</v>
      </c>
      <c r="AJ28">
        <v>0</v>
      </c>
      <c r="AK28">
        <v>15.41628</v>
      </c>
      <c r="AL28">
        <v>0</v>
      </c>
      <c r="AM28">
        <v>0</v>
      </c>
      <c r="AN28">
        <v>0.93737000000000004</v>
      </c>
      <c r="AO28">
        <v>7.6669319999999992</v>
      </c>
      <c r="AP28">
        <v>2.9082799200000005</v>
      </c>
      <c r="AQ28">
        <v>4.5425499999999994</v>
      </c>
      <c r="AR28">
        <v>11.5160448</v>
      </c>
      <c r="AS28">
        <v>9.2859155999999992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26.704229311408071</v>
      </c>
      <c r="BB28">
        <f t="shared" si="0"/>
        <v>851.72436154022193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2.9496415255048327</v>
      </c>
      <c r="L29">
        <v>460.92518623537399</v>
      </c>
      <c r="M29">
        <v>14.109417040358744</v>
      </c>
      <c r="N29">
        <v>36.243014930585879</v>
      </c>
      <c r="O29">
        <v>0</v>
      </c>
      <c r="P29">
        <v>38.199801192842948</v>
      </c>
      <c r="Q29">
        <v>6.6955933806146586</v>
      </c>
      <c r="R29">
        <v>13.005819002433087</v>
      </c>
      <c r="S29">
        <v>8.0954390386869868</v>
      </c>
      <c r="T29">
        <v>0</v>
      </c>
      <c r="U29">
        <v>53.526620267754225</v>
      </c>
      <c r="V29">
        <v>6.3633880597014922</v>
      </c>
      <c r="W29">
        <v>7.117689017341041</v>
      </c>
      <c r="X29">
        <v>45.256440211632302</v>
      </c>
      <c r="Y29">
        <v>0</v>
      </c>
      <c r="Z29">
        <v>4.0214116799999999</v>
      </c>
      <c r="AA29">
        <v>4.3345808479999999</v>
      </c>
      <c r="AB29">
        <v>8.0811365439999996</v>
      </c>
      <c r="AC29">
        <v>5.9383226239999987</v>
      </c>
      <c r="AD29">
        <v>11.22633356</v>
      </c>
      <c r="AE29">
        <v>15.1671353808</v>
      </c>
      <c r="AF29">
        <v>2.7224999999999993</v>
      </c>
      <c r="AG29">
        <v>11.36988528</v>
      </c>
      <c r="AH29">
        <v>46.922145399999991</v>
      </c>
      <c r="AI29">
        <v>20.074598959999999</v>
      </c>
      <c r="AJ29">
        <v>0</v>
      </c>
      <c r="AK29">
        <v>15.41628</v>
      </c>
      <c r="AL29">
        <v>0</v>
      </c>
      <c r="AM29">
        <v>0</v>
      </c>
      <c r="AN29">
        <v>0.93737000000000004</v>
      </c>
      <c r="AO29">
        <v>7.6669319999999992</v>
      </c>
      <c r="AP29">
        <v>2.9082799200000005</v>
      </c>
      <c r="AQ29">
        <v>0</v>
      </c>
      <c r="AR29">
        <v>15.7498848</v>
      </c>
      <c r="AS29">
        <v>10.028788848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26.601630403808073</v>
      </c>
      <c r="BB29">
        <f t="shared" si="0"/>
        <v>848.45200534382195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2.9496415255048327</v>
      </c>
      <c r="L30">
        <v>460.92518623537399</v>
      </c>
      <c r="M30">
        <v>14.109417040358744</v>
      </c>
      <c r="N30">
        <v>36.243014930585879</v>
      </c>
      <c r="O30">
        <v>0</v>
      </c>
      <c r="P30">
        <v>38.199801192842948</v>
      </c>
      <c r="Q30">
        <v>6.6955933806146586</v>
      </c>
      <c r="R30">
        <v>13.005819002433087</v>
      </c>
      <c r="S30">
        <v>8.0954390386869868</v>
      </c>
      <c r="T30">
        <v>0</v>
      </c>
      <c r="U30">
        <v>53.526620267754225</v>
      </c>
      <c r="V30">
        <v>6.3633880597014922</v>
      </c>
      <c r="W30">
        <v>7.117689017341041</v>
      </c>
      <c r="X30">
        <v>45.256440211632302</v>
      </c>
      <c r="Y30">
        <v>0</v>
      </c>
      <c r="Z30">
        <v>4.0214116799999999</v>
      </c>
      <c r="AA30">
        <v>0</v>
      </c>
      <c r="AB30">
        <v>8.0811365439999996</v>
      </c>
      <c r="AC30">
        <v>5.9383226239999987</v>
      </c>
      <c r="AD30">
        <v>11.22633356</v>
      </c>
      <c r="AE30">
        <v>15.1671353808</v>
      </c>
      <c r="AF30">
        <v>2.7224999999999993</v>
      </c>
      <c r="AG30">
        <v>11.36988528</v>
      </c>
      <c r="AH30">
        <v>46.922145399999991</v>
      </c>
      <c r="AI30">
        <v>20.074598959999999</v>
      </c>
      <c r="AJ30">
        <v>0</v>
      </c>
      <c r="AK30">
        <v>15.41628</v>
      </c>
      <c r="AL30">
        <v>0</v>
      </c>
      <c r="AM30">
        <v>0</v>
      </c>
      <c r="AN30">
        <v>0.93737000000000004</v>
      </c>
      <c r="AO30">
        <v>7.6669319999999992</v>
      </c>
      <c r="AP30">
        <v>2.9082799200000005</v>
      </c>
      <c r="AQ30">
        <v>0</v>
      </c>
      <c r="AR30">
        <v>15.7498848</v>
      </c>
      <c r="AS30">
        <v>10.028788848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26.469859190208069</v>
      </c>
      <c r="BB30">
        <f t="shared" si="0"/>
        <v>844.24919570942211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2.9496415255048327</v>
      </c>
      <c r="L31">
        <v>460.92518623537399</v>
      </c>
      <c r="M31">
        <v>14.109417040358744</v>
      </c>
      <c r="N31">
        <v>36.243014930585879</v>
      </c>
      <c r="O31">
        <v>0</v>
      </c>
      <c r="P31">
        <v>38.199801192842948</v>
      </c>
      <c r="Q31">
        <v>6.6955933806146586</v>
      </c>
      <c r="R31">
        <v>13.005819002433087</v>
      </c>
      <c r="S31">
        <v>8.0954390386869868</v>
      </c>
      <c r="T31">
        <v>0</v>
      </c>
      <c r="U31">
        <v>53.526620267754225</v>
      </c>
      <c r="V31">
        <v>6.3633880597014922</v>
      </c>
      <c r="W31">
        <v>7.117689017341041</v>
      </c>
      <c r="X31">
        <v>45.256440211632302</v>
      </c>
      <c r="Y31">
        <v>0</v>
      </c>
      <c r="Z31">
        <v>2.0107058399999995</v>
      </c>
      <c r="AA31">
        <v>0</v>
      </c>
      <c r="AB31">
        <v>8.0811365439999996</v>
      </c>
      <c r="AC31">
        <v>5.9383226239999987</v>
      </c>
      <c r="AD31">
        <v>11.22633356</v>
      </c>
      <c r="AE31">
        <v>15.1671353808</v>
      </c>
      <c r="AF31">
        <v>2.7224999999999993</v>
      </c>
      <c r="AG31">
        <v>11.36988528</v>
      </c>
      <c r="AH31">
        <v>46.922145399999991</v>
      </c>
      <c r="AI31">
        <v>20.074598959999999</v>
      </c>
      <c r="AJ31">
        <v>0</v>
      </c>
      <c r="AK31">
        <v>15.41628</v>
      </c>
      <c r="AL31">
        <v>0</v>
      </c>
      <c r="AM31">
        <v>0</v>
      </c>
      <c r="AN31">
        <v>0.93737000000000004</v>
      </c>
      <c r="AO31">
        <v>7.6669319999999992</v>
      </c>
      <c r="AP31">
        <v>2.9082799200000005</v>
      </c>
      <c r="AQ31">
        <v>0</v>
      </c>
      <c r="AR31">
        <v>11.5160448</v>
      </c>
      <c r="AS31">
        <v>10.028788848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26.280025156208069</v>
      </c>
      <c r="BB31">
        <f t="shared" si="0"/>
        <v>838.194483903422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2.9496415255048327</v>
      </c>
      <c r="L32">
        <v>460.92518623537399</v>
      </c>
      <c r="M32">
        <v>14.109417040358744</v>
      </c>
      <c r="N32">
        <v>36.243014930585879</v>
      </c>
      <c r="O32">
        <v>0</v>
      </c>
      <c r="P32">
        <v>38.199801192842948</v>
      </c>
      <c r="Q32">
        <v>6.6955933806146586</v>
      </c>
      <c r="R32">
        <v>13.005819002433087</v>
      </c>
      <c r="S32">
        <v>8.0954390386869868</v>
      </c>
      <c r="T32">
        <v>0</v>
      </c>
      <c r="U32">
        <v>53.526620267754225</v>
      </c>
      <c r="V32">
        <v>6.3633880597014922</v>
      </c>
      <c r="W32">
        <v>7.117689017341041</v>
      </c>
      <c r="X32">
        <v>45.256440211632302</v>
      </c>
      <c r="Y32">
        <v>0</v>
      </c>
      <c r="Z32">
        <v>2.0107058399999995</v>
      </c>
      <c r="AA32">
        <v>0</v>
      </c>
      <c r="AB32">
        <v>8.0811365439999996</v>
      </c>
      <c r="AC32">
        <v>5.9383226239999987</v>
      </c>
      <c r="AD32">
        <v>11.22633356</v>
      </c>
      <c r="AE32">
        <v>15.1671353808</v>
      </c>
      <c r="AF32">
        <v>2.7224999999999993</v>
      </c>
      <c r="AG32">
        <v>11.36988528</v>
      </c>
      <c r="AH32">
        <v>46.922145399999991</v>
      </c>
      <c r="AI32">
        <v>20.074598959999999</v>
      </c>
      <c r="AJ32">
        <v>0</v>
      </c>
      <c r="AK32">
        <v>15.41628</v>
      </c>
      <c r="AL32">
        <v>0</v>
      </c>
      <c r="AM32">
        <v>0</v>
      </c>
      <c r="AN32">
        <v>0.93737000000000004</v>
      </c>
      <c r="AO32">
        <v>7.6669319999999992</v>
      </c>
      <c r="AP32">
        <v>2.9082799200000005</v>
      </c>
      <c r="AQ32">
        <v>0</v>
      </c>
      <c r="AR32">
        <v>11.5160448</v>
      </c>
      <c r="AS32">
        <v>10.028788848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26.280025156208069</v>
      </c>
      <c r="BB32">
        <f t="shared" si="0"/>
        <v>838.194483903422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2.9496415255048327</v>
      </c>
      <c r="L33">
        <v>460.92518623537399</v>
      </c>
      <c r="M33">
        <v>14.109417040358744</v>
      </c>
      <c r="N33">
        <v>36.243014930585879</v>
      </c>
      <c r="O33">
        <v>0</v>
      </c>
      <c r="P33">
        <v>38.199801192842948</v>
      </c>
      <c r="Q33">
        <v>6.6955933806146586</v>
      </c>
      <c r="R33">
        <v>13.005819002433087</v>
      </c>
      <c r="S33">
        <v>8.0954390386869868</v>
      </c>
      <c r="T33">
        <v>0</v>
      </c>
      <c r="U33">
        <v>53.526620267754225</v>
      </c>
      <c r="V33">
        <v>6.3633880597014922</v>
      </c>
      <c r="W33">
        <v>7.117689017341041</v>
      </c>
      <c r="X33">
        <v>45.256440211632302</v>
      </c>
      <c r="Y33">
        <v>0</v>
      </c>
      <c r="Z33">
        <v>2.0107058399999995</v>
      </c>
      <c r="AA33">
        <v>0</v>
      </c>
      <c r="AB33">
        <v>8.0811365439999996</v>
      </c>
      <c r="AC33">
        <v>5.9383226239999987</v>
      </c>
      <c r="AD33">
        <v>11.22633356</v>
      </c>
      <c r="AE33">
        <v>15.1671353808</v>
      </c>
      <c r="AF33">
        <v>2.7224999999999993</v>
      </c>
      <c r="AG33">
        <v>11.36988528</v>
      </c>
      <c r="AH33">
        <v>46.922145399999991</v>
      </c>
      <c r="AI33">
        <v>14.450586799999998</v>
      </c>
      <c r="AJ33">
        <v>0</v>
      </c>
      <c r="AK33">
        <v>15.41628</v>
      </c>
      <c r="AL33">
        <v>0</v>
      </c>
      <c r="AM33">
        <v>0</v>
      </c>
      <c r="AN33">
        <v>0.93737000000000004</v>
      </c>
      <c r="AO33">
        <v>7.6669319999999992</v>
      </c>
      <c r="AP33">
        <v>2.9082799200000005</v>
      </c>
      <c r="AQ33">
        <v>0</v>
      </c>
      <c r="AR33">
        <v>11.5160448</v>
      </c>
      <c r="AS33">
        <v>9.2859155999999992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26.086471785808069</v>
      </c>
      <c r="BB33">
        <f t="shared" si="0"/>
        <v>832.02115186582193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2.9496415255048327</v>
      </c>
      <c r="L34">
        <v>460.92518623537399</v>
      </c>
      <c r="M34">
        <v>14.109417040358744</v>
      </c>
      <c r="N34">
        <v>36.243014930585879</v>
      </c>
      <c r="O34">
        <v>0</v>
      </c>
      <c r="P34">
        <v>38.199801192842948</v>
      </c>
      <c r="Q34">
        <v>6.6955933806146586</v>
      </c>
      <c r="R34">
        <v>13.005819002433087</v>
      </c>
      <c r="S34">
        <v>8.0954390386869868</v>
      </c>
      <c r="T34">
        <v>0</v>
      </c>
      <c r="U34">
        <v>53.526620267754225</v>
      </c>
      <c r="V34">
        <v>6.3633880597014922</v>
      </c>
      <c r="W34">
        <v>7.117689017341041</v>
      </c>
      <c r="X34">
        <v>45.256440211632302</v>
      </c>
      <c r="Y34">
        <v>0</v>
      </c>
      <c r="Z34">
        <v>2.0107058399999995</v>
      </c>
      <c r="AA34">
        <v>0</v>
      </c>
      <c r="AB34">
        <v>8.0811365439999996</v>
      </c>
      <c r="AC34">
        <v>5.9383226239999987</v>
      </c>
      <c r="AD34">
        <v>11.22633356</v>
      </c>
      <c r="AE34">
        <v>15.1671353808</v>
      </c>
      <c r="AF34">
        <v>2.7224999999999993</v>
      </c>
      <c r="AG34">
        <v>11.36988528</v>
      </c>
      <c r="AH34">
        <v>46.922145399999991</v>
      </c>
      <c r="AI34">
        <v>0.78111280000000005</v>
      </c>
      <c r="AJ34">
        <v>0</v>
      </c>
      <c r="AK34">
        <v>15.41628</v>
      </c>
      <c r="AL34">
        <v>0</v>
      </c>
      <c r="AM34">
        <v>0</v>
      </c>
      <c r="AN34">
        <v>0.93737000000000004</v>
      </c>
      <c r="AO34">
        <v>7.6669319999999992</v>
      </c>
      <c r="AP34">
        <v>2.9082799200000005</v>
      </c>
      <c r="AQ34">
        <v>0</v>
      </c>
      <c r="AR34">
        <v>11.5160448</v>
      </c>
      <c r="AS34">
        <v>9.2859155999999992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25.67091977620807</v>
      </c>
      <c r="BB34">
        <f t="shared" si="0"/>
        <v>818.76722987542189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2.9496415255048327</v>
      </c>
      <c r="L35">
        <v>460.92518623537399</v>
      </c>
      <c r="M35">
        <v>14.109417040358744</v>
      </c>
      <c r="N35">
        <v>36.243014930585879</v>
      </c>
      <c r="O35">
        <v>0</v>
      </c>
      <c r="P35">
        <v>38.199801192842948</v>
      </c>
      <c r="Q35">
        <v>6.6955933806146586</v>
      </c>
      <c r="R35">
        <v>13.005819002433087</v>
      </c>
      <c r="S35">
        <v>8.0954390386869868</v>
      </c>
      <c r="T35">
        <v>0</v>
      </c>
      <c r="U35">
        <v>53.526620267754225</v>
      </c>
      <c r="V35">
        <v>6.3633880597014922</v>
      </c>
      <c r="W35">
        <v>7.117689017341041</v>
      </c>
      <c r="X35">
        <v>45.256440211632302</v>
      </c>
      <c r="Y35">
        <v>0</v>
      </c>
      <c r="Z35">
        <v>2.0107058399999995</v>
      </c>
      <c r="AA35">
        <v>0</v>
      </c>
      <c r="AB35">
        <v>8.0811365439999996</v>
      </c>
      <c r="AC35">
        <v>5.9383226239999987</v>
      </c>
      <c r="AD35">
        <v>11.22633356</v>
      </c>
      <c r="AE35">
        <v>15.1671353808</v>
      </c>
      <c r="AF35">
        <v>2.7224999999999993</v>
      </c>
      <c r="AG35">
        <v>11.36988528</v>
      </c>
      <c r="AH35">
        <v>46.922145399999991</v>
      </c>
      <c r="AI35">
        <v>0.78111280000000005</v>
      </c>
      <c r="AJ35">
        <v>0</v>
      </c>
      <c r="AK35">
        <v>15.41628</v>
      </c>
      <c r="AL35">
        <v>0</v>
      </c>
      <c r="AM35">
        <v>0</v>
      </c>
      <c r="AN35">
        <v>0.93737000000000004</v>
      </c>
      <c r="AO35">
        <v>7.6669319999999992</v>
      </c>
      <c r="AP35">
        <v>1.1397313199999999</v>
      </c>
      <c r="AQ35">
        <v>0</v>
      </c>
      <c r="AR35">
        <v>11.5160448</v>
      </c>
      <c r="AS35">
        <v>8.6668545599999991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25.598336418608067</v>
      </c>
      <c r="BB35">
        <f t="shared" si="0"/>
        <v>816.45220359302198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2.9496415255048327</v>
      </c>
      <c r="L36">
        <v>460.92518623537399</v>
      </c>
      <c r="M36">
        <v>14.109417040358744</v>
      </c>
      <c r="N36">
        <v>36.243014930585879</v>
      </c>
      <c r="O36">
        <v>0</v>
      </c>
      <c r="P36">
        <v>38.199801192842948</v>
      </c>
      <c r="Q36">
        <v>6.6955933806146586</v>
      </c>
      <c r="R36">
        <v>13.005819002433087</v>
      </c>
      <c r="S36">
        <v>8.0954390386869868</v>
      </c>
      <c r="T36">
        <v>0</v>
      </c>
      <c r="U36">
        <v>53.526620267754225</v>
      </c>
      <c r="V36">
        <v>6.3633880597014922</v>
      </c>
      <c r="W36">
        <v>7.117689017341041</v>
      </c>
      <c r="X36">
        <v>45.256440211632302</v>
      </c>
      <c r="Y36">
        <v>0</v>
      </c>
      <c r="Z36">
        <v>2.0107058399999995</v>
      </c>
      <c r="AA36">
        <v>0</v>
      </c>
      <c r="AB36">
        <v>8.0811365439999996</v>
      </c>
      <c r="AC36">
        <v>5.9383226239999987</v>
      </c>
      <c r="AD36">
        <v>11.22633356</v>
      </c>
      <c r="AE36">
        <v>15.1671353808</v>
      </c>
      <c r="AF36">
        <v>2.7224999999999993</v>
      </c>
      <c r="AG36">
        <v>11.36988528</v>
      </c>
      <c r="AH36">
        <v>46.922145399999991</v>
      </c>
      <c r="AI36">
        <v>0.78111280000000005</v>
      </c>
      <c r="AJ36">
        <v>0</v>
      </c>
      <c r="AK36">
        <v>15.41628</v>
      </c>
      <c r="AL36">
        <v>0</v>
      </c>
      <c r="AM36">
        <v>0</v>
      </c>
      <c r="AN36">
        <v>0.93737000000000004</v>
      </c>
      <c r="AO36">
        <v>7.6669319999999992</v>
      </c>
      <c r="AP36">
        <v>1.1397313199999999</v>
      </c>
      <c r="AQ36">
        <v>0</v>
      </c>
      <c r="AR36">
        <v>11.5160448</v>
      </c>
      <c r="AS36">
        <v>8.6668545599999991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25.598336418608067</v>
      </c>
      <c r="BB36">
        <f t="shared" si="0"/>
        <v>816.45220359302198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320.00159889660807</v>
      </c>
      <c r="M37">
        <v>14.109417040358744</v>
      </c>
      <c r="N37">
        <v>36.243014930585879</v>
      </c>
      <c r="O37">
        <v>0</v>
      </c>
      <c r="P37">
        <v>38.199801192842948</v>
      </c>
      <c r="Q37">
        <v>6.6955933806146586</v>
      </c>
      <c r="R37">
        <v>13.005819002433087</v>
      </c>
      <c r="S37">
        <v>8.0954390386869868</v>
      </c>
      <c r="T37">
        <v>0</v>
      </c>
      <c r="U37">
        <v>50.9391894409938</v>
      </c>
      <c r="V37">
        <v>6.3633880597014922</v>
      </c>
      <c r="W37">
        <v>7.117689017341041</v>
      </c>
      <c r="X37">
        <v>45.256440211632302</v>
      </c>
      <c r="Y37">
        <v>0</v>
      </c>
      <c r="Z37">
        <v>2.0107058399999995</v>
      </c>
      <c r="AA37">
        <v>0</v>
      </c>
      <c r="AB37">
        <v>8.0811365439999996</v>
      </c>
      <c r="AC37">
        <v>5.9383226239999987</v>
      </c>
      <c r="AD37">
        <v>11.22633356</v>
      </c>
      <c r="AE37">
        <v>15.1671353808</v>
      </c>
      <c r="AF37">
        <v>2.7224999999999993</v>
      </c>
      <c r="AG37">
        <v>11.36988528</v>
      </c>
      <c r="AH37">
        <v>46.922145399999991</v>
      </c>
      <c r="AI37">
        <v>4.2961203999999995</v>
      </c>
      <c r="AJ37">
        <v>0</v>
      </c>
      <c r="AK37">
        <v>15.41628</v>
      </c>
      <c r="AL37">
        <v>0</v>
      </c>
      <c r="AM37">
        <v>0</v>
      </c>
      <c r="AN37">
        <v>0.93737000000000004</v>
      </c>
      <c r="AO37">
        <v>7.6669319999999992</v>
      </c>
      <c r="AP37">
        <v>1.1397313199999999</v>
      </c>
      <c r="AQ37">
        <v>0</v>
      </c>
      <c r="AR37">
        <v>11.5160448</v>
      </c>
      <c r="AS37">
        <v>8.6668545599999991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21.252788685176043</v>
      </c>
      <c r="BB37">
        <f t="shared" si="0"/>
        <v>677.85209923542277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260.00345670685437</v>
      </c>
      <c r="M38">
        <v>14.109417040358744</v>
      </c>
      <c r="N38">
        <v>36.243014930585879</v>
      </c>
      <c r="O38">
        <v>0</v>
      </c>
      <c r="P38">
        <v>38.199801192842948</v>
      </c>
      <c r="Q38">
        <v>6.6955933806146586</v>
      </c>
      <c r="R38">
        <v>13.005819002433087</v>
      </c>
      <c r="S38">
        <v>8.0954390386869868</v>
      </c>
      <c r="T38">
        <v>0</v>
      </c>
      <c r="U38">
        <v>49.360371189537453</v>
      </c>
      <c r="V38">
        <v>6.3633880597014922</v>
      </c>
      <c r="W38">
        <v>7.117689017341041</v>
      </c>
      <c r="X38">
        <v>45.256440211632302</v>
      </c>
      <c r="Y38">
        <v>0</v>
      </c>
      <c r="Z38">
        <v>2.0107058399999995</v>
      </c>
      <c r="AA38">
        <v>0</v>
      </c>
      <c r="AB38">
        <v>8.0811365439999996</v>
      </c>
      <c r="AC38">
        <v>5.9383226239999987</v>
      </c>
      <c r="AD38">
        <v>11.22633356</v>
      </c>
      <c r="AE38">
        <v>15.1671353808</v>
      </c>
      <c r="AF38">
        <v>2.7224999999999993</v>
      </c>
      <c r="AG38">
        <v>11.36988528</v>
      </c>
      <c r="AH38">
        <v>46.922145399999991</v>
      </c>
      <c r="AI38">
        <v>4.2961203999999995</v>
      </c>
      <c r="AJ38">
        <v>0</v>
      </c>
      <c r="AK38">
        <v>15.41628</v>
      </c>
      <c r="AL38">
        <v>0</v>
      </c>
      <c r="AM38">
        <v>0</v>
      </c>
      <c r="AN38">
        <v>0.93737000000000004</v>
      </c>
      <c r="AO38">
        <v>7.6669319999999992</v>
      </c>
      <c r="AP38">
        <v>1.1397313199999999</v>
      </c>
      <c r="AQ38">
        <v>0</v>
      </c>
      <c r="AR38">
        <v>1.3548288000000002</v>
      </c>
      <c r="AS38">
        <v>8.6668545599999991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19.071948121363228</v>
      </c>
      <c r="BB38">
        <f t="shared" si="0"/>
        <v>608.29476335802553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260.00145186183568</v>
      </c>
      <c r="M39">
        <v>14.109417040358744</v>
      </c>
      <c r="N39">
        <v>36.243014930585879</v>
      </c>
      <c r="O39">
        <v>0</v>
      </c>
      <c r="P39">
        <v>38.199801192842948</v>
      </c>
      <c r="Q39">
        <v>2.0026319469559977</v>
      </c>
      <c r="R39">
        <v>6.0005692307692318</v>
      </c>
      <c r="S39">
        <v>4.0008865864939871</v>
      </c>
      <c r="T39">
        <v>0</v>
      </c>
      <c r="U39">
        <v>47.805053121069705</v>
      </c>
      <c r="V39">
        <v>2.0011216131064904</v>
      </c>
      <c r="W39">
        <v>7.117689017341041</v>
      </c>
      <c r="X39">
        <v>45.256440211632302</v>
      </c>
      <c r="Y39">
        <v>0</v>
      </c>
      <c r="Z39">
        <v>2.0107058399999995</v>
      </c>
      <c r="AA39">
        <v>0</v>
      </c>
      <c r="AB39">
        <v>8.0811365439999996</v>
      </c>
      <c r="AC39">
        <v>5.9383226239999987</v>
      </c>
      <c r="AD39">
        <v>11.22633356</v>
      </c>
      <c r="AE39">
        <v>15.1671353808</v>
      </c>
      <c r="AF39">
        <v>2.7224999999999993</v>
      </c>
      <c r="AG39">
        <v>11.36988528</v>
      </c>
      <c r="AH39">
        <v>46.922145399999991</v>
      </c>
      <c r="AI39">
        <v>4.2961203999999995</v>
      </c>
      <c r="AJ39">
        <v>0</v>
      </c>
      <c r="AK39">
        <v>15.41628</v>
      </c>
      <c r="AL39">
        <v>0</v>
      </c>
      <c r="AM39">
        <v>0</v>
      </c>
      <c r="AN39">
        <v>0.93737000000000004</v>
      </c>
      <c r="AO39">
        <v>7.6669319999999992</v>
      </c>
      <c r="AP39">
        <v>2.9082799200000005</v>
      </c>
      <c r="AQ39">
        <v>0</v>
      </c>
      <c r="AR39">
        <v>1.3548288000000002</v>
      </c>
      <c r="AS39">
        <v>8.6668545599999991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18.465656539457925</v>
      </c>
      <c r="BB39">
        <f t="shared" si="0"/>
        <v>588.95725052233411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260.00145186183568</v>
      </c>
      <c r="M40">
        <v>14.109417040358744</v>
      </c>
      <c r="N40">
        <v>36.243014930585879</v>
      </c>
      <c r="O40">
        <v>0</v>
      </c>
      <c r="P40">
        <v>38.199801192842948</v>
      </c>
      <c r="Q40">
        <v>2.0026319469559977</v>
      </c>
      <c r="R40">
        <v>6.0005692307692318</v>
      </c>
      <c r="S40">
        <v>4.0008865864939871</v>
      </c>
      <c r="T40">
        <v>0</v>
      </c>
      <c r="U40">
        <v>47.805053121069705</v>
      </c>
      <c r="V40">
        <v>2.0011216131064904</v>
      </c>
      <c r="W40">
        <v>7.117689017341041</v>
      </c>
      <c r="X40">
        <v>45.256440211632302</v>
      </c>
      <c r="Y40">
        <v>0</v>
      </c>
      <c r="Z40">
        <v>2.0107058399999995</v>
      </c>
      <c r="AA40">
        <v>0</v>
      </c>
      <c r="AB40">
        <v>8.0811365439999996</v>
      </c>
      <c r="AC40">
        <v>5.9383226239999987</v>
      </c>
      <c r="AD40">
        <v>11.22633356</v>
      </c>
      <c r="AE40">
        <v>15.1671353808</v>
      </c>
      <c r="AF40">
        <v>2.7224999999999993</v>
      </c>
      <c r="AG40">
        <v>11.36988528</v>
      </c>
      <c r="AH40">
        <v>46.922145399999991</v>
      </c>
      <c r="AI40">
        <v>4.2961203999999995</v>
      </c>
      <c r="AJ40">
        <v>0</v>
      </c>
      <c r="AK40">
        <v>15.41628</v>
      </c>
      <c r="AL40">
        <v>0</v>
      </c>
      <c r="AM40">
        <v>0</v>
      </c>
      <c r="AN40">
        <v>0.93737000000000004</v>
      </c>
      <c r="AO40">
        <v>7.6669319999999992</v>
      </c>
      <c r="AP40">
        <v>2.9082799200000005</v>
      </c>
      <c r="AQ40">
        <v>0</v>
      </c>
      <c r="AR40">
        <v>1.3548288000000002</v>
      </c>
      <c r="AS40">
        <v>8.6668545599999991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18.465656539457925</v>
      </c>
      <c r="BB40">
        <f t="shared" si="0"/>
        <v>588.95725052233411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260.00145186183568</v>
      </c>
      <c r="M41">
        <v>14.109417040358744</v>
      </c>
      <c r="N41">
        <v>36.243014930585879</v>
      </c>
      <c r="O41">
        <v>0</v>
      </c>
      <c r="P41">
        <v>38.199801192842948</v>
      </c>
      <c r="Q41">
        <v>2.0026319469559977</v>
      </c>
      <c r="R41">
        <v>6.0005692307692318</v>
      </c>
      <c r="S41">
        <v>4.0008865864939871</v>
      </c>
      <c r="T41">
        <v>0</v>
      </c>
      <c r="U41">
        <v>47.805053121069705</v>
      </c>
      <c r="V41">
        <v>2.0011216131064904</v>
      </c>
      <c r="W41">
        <v>7.117689017341041</v>
      </c>
      <c r="X41">
        <v>45.256440211632302</v>
      </c>
      <c r="Y41">
        <v>0</v>
      </c>
      <c r="Z41">
        <v>2.0107058399999995</v>
      </c>
      <c r="AA41">
        <v>0</v>
      </c>
      <c r="AB41">
        <v>8.0811365439999996</v>
      </c>
      <c r="AC41">
        <v>5.9383226239999987</v>
      </c>
      <c r="AD41">
        <v>11.22633356</v>
      </c>
      <c r="AE41">
        <v>15.1671353808</v>
      </c>
      <c r="AF41">
        <v>2.7224999999999993</v>
      </c>
      <c r="AG41">
        <v>11.36988528</v>
      </c>
      <c r="AH41">
        <v>46.922145399999991</v>
      </c>
      <c r="AI41">
        <v>4.2961203999999995</v>
      </c>
      <c r="AJ41">
        <v>0</v>
      </c>
      <c r="AK41">
        <v>15.41628</v>
      </c>
      <c r="AL41">
        <v>0</v>
      </c>
      <c r="AM41">
        <v>0</v>
      </c>
      <c r="AN41">
        <v>0.93737000000000004</v>
      </c>
      <c r="AO41">
        <v>7.6669319999999992</v>
      </c>
      <c r="AP41">
        <v>2.9082799200000005</v>
      </c>
      <c r="AQ41">
        <v>0</v>
      </c>
      <c r="AR41">
        <v>8.1289727999999997</v>
      </c>
      <c r="AS41">
        <v>8.2541472000000002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18.659044237857927</v>
      </c>
      <c r="BB41">
        <f t="shared" si="0"/>
        <v>595.1252994639342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260.00145186183568</v>
      </c>
      <c r="M42">
        <v>14.109417040358744</v>
      </c>
      <c r="N42">
        <v>36.243014930585879</v>
      </c>
      <c r="O42">
        <v>0</v>
      </c>
      <c r="P42">
        <v>38.199801192842948</v>
      </c>
      <c r="Q42">
        <v>2.0026319469559977</v>
      </c>
      <c r="R42">
        <v>6.0005692307692318</v>
      </c>
      <c r="S42">
        <v>4.0008865864939871</v>
      </c>
      <c r="T42">
        <v>0</v>
      </c>
      <c r="U42">
        <v>47.805053121069705</v>
      </c>
      <c r="V42">
        <v>2.0011216131064904</v>
      </c>
      <c r="W42">
        <v>7.117689017341041</v>
      </c>
      <c r="X42">
        <v>45.256440211632302</v>
      </c>
      <c r="Y42">
        <v>0</v>
      </c>
      <c r="Z42">
        <v>2.0107058399999995</v>
      </c>
      <c r="AA42">
        <v>0</v>
      </c>
      <c r="AB42">
        <v>8.0811365439999996</v>
      </c>
      <c r="AC42">
        <v>5.9383226239999987</v>
      </c>
      <c r="AD42">
        <v>11.22633356</v>
      </c>
      <c r="AE42">
        <v>15.1671353808</v>
      </c>
      <c r="AF42">
        <v>2.7224999999999993</v>
      </c>
      <c r="AG42">
        <v>11.36988528</v>
      </c>
      <c r="AH42">
        <v>46.922145399999991</v>
      </c>
      <c r="AI42">
        <v>4.2961203999999995</v>
      </c>
      <c r="AJ42">
        <v>0</v>
      </c>
      <c r="AK42">
        <v>15.41628</v>
      </c>
      <c r="AL42">
        <v>0</v>
      </c>
      <c r="AM42">
        <v>0</v>
      </c>
      <c r="AN42">
        <v>0.93737000000000004</v>
      </c>
      <c r="AO42">
        <v>7.6669319999999992</v>
      </c>
      <c r="AP42">
        <v>2.9082799200000005</v>
      </c>
      <c r="AQ42">
        <v>0</v>
      </c>
      <c r="AR42">
        <v>13.548287999999998</v>
      </c>
      <c r="AS42">
        <v>8.2541472000000002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18.823791542657922</v>
      </c>
      <c r="BB42">
        <f t="shared" si="0"/>
        <v>600.3798673591341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240.00418325543822</v>
      </c>
      <c r="M43">
        <v>14.109417040358744</v>
      </c>
      <c r="N43">
        <v>36.243014930585879</v>
      </c>
      <c r="O43">
        <v>0</v>
      </c>
      <c r="P43">
        <v>38.199801192842948</v>
      </c>
      <c r="Q43">
        <v>6.6955933806146586</v>
      </c>
      <c r="R43">
        <v>13.005819002433087</v>
      </c>
      <c r="S43">
        <v>8.0954390386869868</v>
      </c>
      <c r="T43">
        <v>0</v>
      </c>
      <c r="U43">
        <v>47.805053121069705</v>
      </c>
      <c r="V43">
        <v>6.3633880597014922</v>
      </c>
      <c r="W43">
        <v>7.117689017341041</v>
      </c>
      <c r="X43">
        <v>45.256440211632302</v>
      </c>
      <c r="Y43">
        <v>0</v>
      </c>
      <c r="Z43">
        <v>4.0214116799999999</v>
      </c>
      <c r="AA43">
        <v>0</v>
      </c>
      <c r="AB43">
        <v>8.0811365439999996</v>
      </c>
      <c r="AC43">
        <v>5.9383226239999987</v>
      </c>
      <c r="AD43">
        <v>8.3893539599999993</v>
      </c>
      <c r="AE43">
        <v>15.1671353808</v>
      </c>
      <c r="AF43">
        <v>2.7224999999999993</v>
      </c>
      <c r="AG43">
        <v>11.36988528</v>
      </c>
      <c r="AH43">
        <v>46.922145399999991</v>
      </c>
      <c r="AI43">
        <v>4.2961203999999995</v>
      </c>
      <c r="AJ43">
        <v>0</v>
      </c>
      <c r="AK43">
        <v>15.41628</v>
      </c>
      <c r="AL43">
        <v>0</v>
      </c>
      <c r="AM43">
        <v>0</v>
      </c>
      <c r="AN43">
        <v>0.93737000000000004</v>
      </c>
      <c r="AO43">
        <v>7.6669319999999992</v>
      </c>
      <c r="AP43">
        <v>3.5370971999999998</v>
      </c>
      <c r="AQ43">
        <v>0</v>
      </c>
      <c r="AR43">
        <v>14.395055999999999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18.894898005958794</v>
      </c>
      <c r="BB43">
        <f t="shared" si="0"/>
        <v>602.64780381794617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260.00280203893044</v>
      </c>
      <c r="M44">
        <v>14.109417040358744</v>
      </c>
      <c r="N44">
        <v>36.243014930585879</v>
      </c>
      <c r="O44">
        <v>0</v>
      </c>
      <c r="P44">
        <v>38.199801192842948</v>
      </c>
      <c r="Q44">
        <v>6.6955933806146586</v>
      </c>
      <c r="R44">
        <v>13.005819002433087</v>
      </c>
      <c r="S44">
        <v>8.0954390386869868</v>
      </c>
      <c r="T44">
        <v>0</v>
      </c>
      <c r="U44">
        <v>47.805053121069705</v>
      </c>
      <c r="V44">
        <v>6.3633880597014922</v>
      </c>
      <c r="W44">
        <v>7.117689017341041</v>
      </c>
      <c r="X44">
        <v>45.256440211632302</v>
      </c>
      <c r="Y44">
        <v>0</v>
      </c>
      <c r="Z44">
        <v>4.0214116799999999</v>
      </c>
      <c r="AA44">
        <v>0</v>
      </c>
      <c r="AB44">
        <v>8.0811365439999996</v>
      </c>
      <c r="AC44">
        <v>5.9383226239999987</v>
      </c>
      <c r="AD44">
        <v>5.5929026399999993</v>
      </c>
      <c r="AE44">
        <v>15.1671353808</v>
      </c>
      <c r="AF44">
        <v>2.7224999999999993</v>
      </c>
      <c r="AG44">
        <v>11.36988528</v>
      </c>
      <c r="AH44">
        <v>46.922145399999991</v>
      </c>
      <c r="AI44">
        <v>4.2961203999999995</v>
      </c>
      <c r="AJ44">
        <v>0</v>
      </c>
      <c r="AK44">
        <v>15.41628</v>
      </c>
      <c r="AL44">
        <v>0</v>
      </c>
      <c r="AM44">
        <v>0</v>
      </c>
      <c r="AN44">
        <v>0.93737000000000004</v>
      </c>
      <c r="AO44">
        <v>7.6669319999999992</v>
      </c>
      <c r="AP44">
        <v>3.5370971999999998</v>
      </c>
      <c r="AQ44">
        <v>0</v>
      </c>
      <c r="AR44">
        <v>14.395055999999999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19.417843884576953</v>
      </c>
      <c r="BB44">
        <f t="shared" si="0"/>
        <v>619.32702540281991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2.9497250036153289</v>
      </c>
      <c r="L45">
        <v>300.00084240084243</v>
      </c>
      <c r="M45">
        <v>14.109417040358744</v>
      </c>
      <c r="N45">
        <v>36.243014930585879</v>
      </c>
      <c r="O45">
        <v>0</v>
      </c>
      <c r="P45">
        <v>38.199801192842948</v>
      </c>
      <c r="Q45">
        <v>6.6955933806146586</v>
      </c>
      <c r="R45">
        <v>13.005819002433087</v>
      </c>
      <c r="S45">
        <v>8.0954390386869868</v>
      </c>
      <c r="T45">
        <v>0</v>
      </c>
      <c r="U45">
        <v>47.805053121069705</v>
      </c>
      <c r="V45">
        <v>6.3599840681362725</v>
      </c>
      <c r="W45">
        <v>7.117689017341041</v>
      </c>
      <c r="X45">
        <v>45.256440211632302</v>
      </c>
      <c r="Y45">
        <v>0</v>
      </c>
      <c r="Z45">
        <v>4.0214116799999999</v>
      </c>
      <c r="AA45">
        <v>0</v>
      </c>
      <c r="AB45">
        <v>8.0811365439999996</v>
      </c>
      <c r="AC45">
        <v>5.9383226239999987</v>
      </c>
      <c r="AD45">
        <v>5.5929026399999993</v>
      </c>
      <c r="AE45">
        <v>15.1671353808</v>
      </c>
      <c r="AF45">
        <v>2.7224999999999993</v>
      </c>
      <c r="AG45">
        <v>11.36988528</v>
      </c>
      <c r="AH45">
        <v>46.922145399999991</v>
      </c>
      <c r="AI45">
        <v>0.78111280000000005</v>
      </c>
      <c r="AJ45">
        <v>0</v>
      </c>
      <c r="AK45">
        <v>15.41628</v>
      </c>
      <c r="AL45">
        <v>0</v>
      </c>
      <c r="AM45">
        <v>0</v>
      </c>
      <c r="AN45">
        <v>0.93737000000000004</v>
      </c>
      <c r="AO45">
        <v>7.6669319999999992</v>
      </c>
      <c r="AP45">
        <v>3.5370971999999998</v>
      </c>
      <c r="AQ45">
        <v>0</v>
      </c>
      <c r="AR45">
        <v>14.395055999999999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20.616496223544164</v>
      </c>
      <c r="BB45">
        <f t="shared" si="0"/>
        <v>657.55772683781493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2.9496415255048327</v>
      </c>
      <c r="L46">
        <v>300.00325805556258</v>
      </c>
      <c r="M46">
        <v>14.109417040358744</v>
      </c>
      <c r="N46">
        <v>36.243014930585879</v>
      </c>
      <c r="O46">
        <v>0</v>
      </c>
      <c r="P46">
        <v>38.199801192842948</v>
      </c>
      <c r="Q46">
        <v>6.6955933806146586</v>
      </c>
      <c r="R46">
        <v>13.005819002433087</v>
      </c>
      <c r="S46">
        <v>8.0954390386869868</v>
      </c>
      <c r="T46">
        <v>0</v>
      </c>
      <c r="U46">
        <v>47.805053121069705</v>
      </c>
      <c r="V46">
        <v>6.362304491017964</v>
      </c>
      <c r="W46">
        <v>7.117689017341041</v>
      </c>
      <c r="X46">
        <v>45.256440211632302</v>
      </c>
      <c r="Y46">
        <v>0</v>
      </c>
      <c r="Z46">
        <v>4.0214116799999999</v>
      </c>
      <c r="AA46">
        <v>0</v>
      </c>
      <c r="AB46">
        <v>8.0811365439999996</v>
      </c>
      <c r="AC46">
        <v>5.9383226239999987</v>
      </c>
      <c r="AD46">
        <v>5.5929026399999993</v>
      </c>
      <c r="AE46">
        <v>15.1671353808</v>
      </c>
      <c r="AF46">
        <v>2.7224999999999993</v>
      </c>
      <c r="AG46">
        <v>11.36988528</v>
      </c>
      <c r="AH46">
        <v>46.922145399999991</v>
      </c>
      <c r="AI46">
        <v>0.78111280000000005</v>
      </c>
      <c r="AJ46">
        <v>0</v>
      </c>
      <c r="AK46">
        <v>15.41628</v>
      </c>
      <c r="AL46">
        <v>0</v>
      </c>
      <c r="AM46">
        <v>0</v>
      </c>
      <c r="AN46">
        <v>0.93737000000000004</v>
      </c>
      <c r="AO46">
        <v>7.6669319999999992</v>
      </c>
      <c r="AP46">
        <v>3.5370971999999998</v>
      </c>
      <c r="AQ46">
        <v>0</v>
      </c>
      <c r="AR46">
        <v>14.395055999999999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20.616637665684014</v>
      </c>
      <c r="BB46">
        <f t="shared" si="0"/>
        <v>657.56223799516636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2.9496415255048327</v>
      </c>
      <c r="L47">
        <v>259.99531465347138</v>
      </c>
      <c r="M47">
        <v>14.109417040358744</v>
      </c>
      <c r="N47">
        <v>36.243014930585879</v>
      </c>
      <c r="O47">
        <v>0</v>
      </c>
      <c r="P47">
        <v>38.199801192842948</v>
      </c>
      <c r="Q47">
        <v>6.6955933806146586</v>
      </c>
      <c r="R47">
        <v>13.005819002433087</v>
      </c>
      <c r="S47">
        <v>8.0954390386869868</v>
      </c>
      <c r="T47">
        <v>0</v>
      </c>
      <c r="U47">
        <v>47.805053121069705</v>
      </c>
      <c r="V47">
        <v>6.3633880597014922</v>
      </c>
      <c r="W47">
        <v>7.117689017341041</v>
      </c>
      <c r="X47">
        <v>45.256440211632302</v>
      </c>
      <c r="Y47">
        <v>0</v>
      </c>
      <c r="Z47">
        <v>4.0214116799999999</v>
      </c>
      <c r="AA47">
        <v>0</v>
      </c>
      <c r="AB47">
        <v>8.0811365439999996</v>
      </c>
      <c r="AC47">
        <v>5.9383226239999987</v>
      </c>
      <c r="AD47">
        <v>5.5929026399999993</v>
      </c>
      <c r="AE47">
        <v>15.1671353808</v>
      </c>
      <c r="AF47">
        <v>2.7224999999999993</v>
      </c>
      <c r="AG47">
        <v>11.36988528</v>
      </c>
      <c r="AH47">
        <v>46.922145399999991</v>
      </c>
      <c r="AI47">
        <v>0.78111280000000005</v>
      </c>
      <c r="AJ47">
        <v>0</v>
      </c>
      <c r="AK47">
        <v>15.41628</v>
      </c>
      <c r="AL47">
        <v>0</v>
      </c>
      <c r="AM47">
        <v>0</v>
      </c>
      <c r="AN47">
        <v>0.93737000000000004</v>
      </c>
      <c r="AO47">
        <v>7.6669319999999992</v>
      </c>
      <c r="AP47">
        <v>3.5370971999999998</v>
      </c>
      <c r="AQ47">
        <v>0</v>
      </c>
      <c r="AR47">
        <v>14.395055999999999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19.40042907748693</v>
      </c>
      <c r="BB47">
        <f t="shared" si="0"/>
        <v>618.77158674995576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2.9496415255048327</v>
      </c>
      <c r="L48">
        <v>299.99807288449665</v>
      </c>
      <c r="M48">
        <v>14.109417040358744</v>
      </c>
      <c r="N48">
        <v>36.243014930585879</v>
      </c>
      <c r="O48">
        <v>0</v>
      </c>
      <c r="P48">
        <v>38.199801192842948</v>
      </c>
      <c r="Q48">
        <v>6.6955933806146586</v>
      </c>
      <c r="R48">
        <v>13.005819002433087</v>
      </c>
      <c r="S48">
        <v>8.0954390386869868</v>
      </c>
      <c r="T48">
        <v>0</v>
      </c>
      <c r="U48">
        <v>47.805053121069705</v>
      </c>
      <c r="V48">
        <v>6.3633880597014922</v>
      </c>
      <c r="W48">
        <v>7.117689017341041</v>
      </c>
      <c r="X48">
        <v>45.256440211632302</v>
      </c>
      <c r="Y48">
        <v>0</v>
      </c>
      <c r="Z48">
        <v>4.0214116799999999</v>
      </c>
      <c r="AA48">
        <v>0</v>
      </c>
      <c r="AB48">
        <v>8.0811365439999996</v>
      </c>
      <c r="AC48">
        <v>5.9383226239999987</v>
      </c>
      <c r="AD48">
        <v>5.5929026399999993</v>
      </c>
      <c r="AE48">
        <v>15.1671353808</v>
      </c>
      <c r="AF48">
        <v>2.7224999999999993</v>
      </c>
      <c r="AG48">
        <v>11.36988528</v>
      </c>
      <c r="AH48">
        <v>46.922145399999991</v>
      </c>
      <c r="AI48">
        <v>4.2961203999999995</v>
      </c>
      <c r="AJ48">
        <v>0</v>
      </c>
      <c r="AK48">
        <v>15.41628</v>
      </c>
      <c r="AL48">
        <v>0</v>
      </c>
      <c r="AM48">
        <v>0</v>
      </c>
      <c r="AN48">
        <v>0.93737000000000004</v>
      </c>
      <c r="AO48">
        <v>7.6669319999999992</v>
      </c>
      <c r="AP48">
        <v>3.5370971999999998</v>
      </c>
      <c r="AQ48">
        <v>0</v>
      </c>
      <c r="AR48">
        <v>14.395055999999999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20.723369220110143</v>
      </c>
      <c r="BB48">
        <f t="shared" si="0"/>
        <v>660.96641243835779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2.9496415255048327</v>
      </c>
      <c r="L49">
        <v>359.99494977092183</v>
      </c>
      <c r="M49">
        <v>14.109417040358744</v>
      </c>
      <c r="N49">
        <v>36.243014930585879</v>
      </c>
      <c r="O49">
        <v>0</v>
      </c>
      <c r="P49">
        <v>38.199801192842948</v>
      </c>
      <c r="Q49">
        <v>6.6955933806146586</v>
      </c>
      <c r="R49">
        <v>13.005819002433087</v>
      </c>
      <c r="S49">
        <v>8.0954390386869868</v>
      </c>
      <c r="T49">
        <v>0</v>
      </c>
      <c r="U49">
        <v>47.805053121069705</v>
      </c>
      <c r="V49">
        <v>6.3633880597014922</v>
      </c>
      <c r="W49">
        <v>7.117689017341041</v>
      </c>
      <c r="X49">
        <v>45.256440211632302</v>
      </c>
      <c r="Y49">
        <v>0</v>
      </c>
      <c r="Z49">
        <v>4.0214116799999999</v>
      </c>
      <c r="AA49">
        <v>0</v>
      </c>
      <c r="AB49">
        <v>8.0811365439999996</v>
      </c>
      <c r="AC49">
        <v>5.9383226239999987</v>
      </c>
      <c r="AD49">
        <v>5.5929026399999993</v>
      </c>
      <c r="AE49">
        <v>15.1671353808</v>
      </c>
      <c r="AF49">
        <v>2.7224999999999993</v>
      </c>
      <c r="AG49">
        <v>11.36988528</v>
      </c>
      <c r="AH49">
        <v>46.922145399999991</v>
      </c>
      <c r="AI49">
        <v>4.2961203999999995</v>
      </c>
      <c r="AJ49">
        <v>0</v>
      </c>
      <c r="AK49">
        <v>15.41628</v>
      </c>
      <c r="AL49">
        <v>0</v>
      </c>
      <c r="AM49">
        <v>0</v>
      </c>
      <c r="AN49">
        <v>0.93737000000000004</v>
      </c>
      <c r="AO49">
        <v>7.6669319999999992</v>
      </c>
      <c r="AP49">
        <v>3.5370971999999998</v>
      </c>
      <c r="AQ49">
        <v>0</v>
      </c>
      <c r="AR49">
        <v>15.7498848</v>
      </c>
      <c r="AS49">
        <v>9.6986229599999998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22.585801301057444</v>
      </c>
      <c r="BB49">
        <f t="shared" si="0"/>
        <v>720.36819189943571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2.9496415255048327</v>
      </c>
      <c r="L50">
        <v>460.93043796692768</v>
      </c>
      <c r="M50">
        <v>14.109417040358744</v>
      </c>
      <c r="N50">
        <v>36.243014930585879</v>
      </c>
      <c r="O50">
        <v>0</v>
      </c>
      <c r="P50">
        <v>38.199801192842948</v>
      </c>
      <c r="Q50">
        <v>6.6955933806146586</v>
      </c>
      <c r="R50">
        <v>13.005819002433087</v>
      </c>
      <c r="S50">
        <v>8.0954390386869868</v>
      </c>
      <c r="T50">
        <v>0</v>
      </c>
      <c r="U50">
        <v>47.805053121069705</v>
      </c>
      <c r="V50">
        <v>6.3633880597014922</v>
      </c>
      <c r="W50">
        <v>7.117689017341041</v>
      </c>
      <c r="X50">
        <v>45.256440211632302</v>
      </c>
      <c r="Y50">
        <v>0</v>
      </c>
      <c r="Z50">
        <v>4.0214116799999999</v>
      </c>
      <c r="AA50">
        <v>0</v>
      </c>
      <c r="AB50">
        <v>8.0811365439999996</v>
      </c>
      <c r="AC50">
        <v>5.9383226239999987</v>
      </c>
      <c r="AD50">
        <v>8.3893539599999993</v>
      </c>
      <c r="AE50">
        <v>15.1671353808</v>
      </c>
      <c r="AF50">
        <v>2.7224999999999993</v>
      </c>
      <c r="AG50">
        <v>11.36988528</v>
      </c>
      <c r="AH50">
        <v>46.922145399999991</v>
      </c>
      <c r="AI50">
        <v>4.2961203999999995</v>
      </c>
      <c r="AJ50">
        <v>0</v>
      </c>
      <c r="AK50">
        <v>15.41628</v>
      </c>
      <c r="AL50">
        <v>0</v>
      </c>
      <c r="AM50">
        <v>0</v>
      </c>
      <c r="AN50">
        <v>0.93737000000000004</v>
      </c>
      <c r="AO50">
        <v>7.6669319999999992</v>
      </c>
      <c r="AP50">
        <v>3.5370971999999998</v>
      </c>
      <c r="AQ50">
        <v>0</v>
      </c>
      <c r="AR50">
        <v>15.7498848</v>
      </c>
      <c r="AS50">
        <v>9.6986229599999998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25.739252114478511</v>
      </c>
      <c r="BB50">
        <f t="shared" si="0"/>
        <v>820.94668060202059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2.9496415255048327</v>
      </c>
      <c r="L51">
        <v>460.93103735032611</v>
      </c>
      <c r="M51">
        <v>14.109417040358744</v>
      </c>
      <c r="N51">
        <v>36.243014930585879</v>
      </c>
      <c r="O51">
        <v>0</v>
      </c>
      <c r="P51">
        <v>38.199801192842948</v>
      </c>
      <c r="Q51">
        <v>6.6955933806146586</v>
      </c>
      <c r="R51">
        <v>13.005819002433087</v>
      </c>
      <c r="S51">
        <v>8.0954390386869868</v>
      </c>
      <c r="T51">
        <v>0</v>
      </c>
      <c r="U51">
        <v>47.805053121069705</v>
      </c>
      <c r="V51">
        <v>6.3633880597014922</v>
      </c>
      <c r="W51">
        <v>7.117689017341041</v>
      </c>
      <c r="X51">
        <v>45.256440211632302</v>
      </c>
      <c r="Y51">
        <v>0</v>
      </c>
      <c r="Z51">
        <v>4.0214116799999999</v>
      </c>
      <c r="AA51">
        <v>0</v>
      </c>
      <c r="AB51">
        <v>8.0811365439999996</v>
      </c>
      <c r="AC51">
        <v>5.9383226239999987</v>
      </c>
      <c r="AD51">
        <v>8.3893539599999993</v>
      </c>
      <c r="AE51">
        <v>15.1671353808</v>
      </c>
      <c r="AF51">
        <v>2.7224999999999993</v>
      </c>
      <c r="AG51">
        <v>11.36988528</v>
      </c>
      <c r="AH51">
        <v>46.922145399999991</v>
      </c>
      <c r="AI51">
        <v>0</v>
      </c>
      <c r="AJ51">
        <v>0</v>
      </c>
      <c r="AK51">
        <v>15.41628</v>
      </c>
      <c r="AL51">
        <v>0</v>
      </c>
      <c r="AM51">
        <v>0</v>
      </c>
      <c r="AN51">
        <v>0.93737000000000004</v>
      </c>
      <c r="AO51">
        <v>7.9375296000000013</v>
      </c>
      <c r="AP51">
        <v>3.5370971999999998</v>
      </c>
      <c r="AQ51">
        <v>0</v>
      </c>
      <c r="AR51">
        <v>14.395055999999999</v>
      </c>
      <c r="AS51">
        <v>9.2859155999999992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25.563161605453146</v>
      </c>
      <c r="BB51">
        <f t="shared" si="0"/>
        <v>815.33031153444426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2.9496415255048327</v>
      </c>
      <c r="L52">
        <v>460.92311422539314</v>
      </c>
      <c r="M52">
        <v>14.109417040358744</v>
      </c>
      <c r="N52">
        <v>36.243014930585879</v>
      </c>
      <c r="O52">
        <v>0</v>
      </c>
      <c r="P52">
        <v>38.199801192842948</v>
      </c>
      <c r="Q52">
        <v>6.6955933806146586</v>
      </c>
      <c r="R52">
        <v>13.005819002433087</v>
      </c>
      <c r="S52">
        <v>8.0954390386869868</v>
      </c>
      <c r="T52">
        <v>0</v>
      </c>
      <c r="U52">
        <v>47.805053121069705</v>
      </c>
      <c r="V52">
        <v>6.3633880597014922</v>
      </c>
      <c r="W52">
        <v>7.117689017341041</v>
      </c>
      <c r="X52">
        <v>45.256440211632302</v>
      </c>
      <c r="Y52">
        <v>0</v>
      </c>
      <c r="Z52">
        <v>4.0214116799999999</v>
      </c>
      <c r="AA52">
        <v>0</v>
      </c>
      <c r="AB52">
        <v>8.0811365439999996</v>
      </c>
      <c r="AC52">
        <v>5.9383226239999987</v>
      </c>
      <c r="AD52">
        <v>8.3893539599999993</v>
      </c>
      <c r="AE52">
        <v>15.1671353808</v>
      </c>
      <c r="AF52">
        <v>2.7224999999999993</v>
      </c>
      <c r="AG52">
        <v>11.36988528</v>
      </c>
      <c r="AH52">
        <v>46.922145399999991</v>
      </c>
      <c r="AI52">
        <v>0</v>
      </c>
      <c r="AJ52">
        <v>0</v>
      </c>
      <c r="AK52">
        <v>15.41628</v>
      </c>
      <c r="AL52">
        <v>0</v>
      </c>
      <c r="AM52">
        <v>0</v>
      </c>
      <c r="AN52">
        <v>0.93737000000000004</v>
      </c>
      <c r="AO52">
        <v>7.9375296000000013</v>
      </c>
      <c r="AP52">
        <v>3.5370971999999998</v>
      </c>
      <c r="AQ52">
        <v>0</v>
      </c>
      <c r="AR52">
        <v>14.395055999999999</v>
      </c>
      <c r="AS52">
        <v>9.2859155999999992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25.562920747795019</v>
      </c>
      <c r="BB52">
        <f t="shared" si="0"/>
        <v>815.32262926716942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2.9496725118225795</v>
      </c>
      <c r="L53">
        <v>460.93100911442519</v>
      </c>
      <c r="M53">
        <v>14.109417040358744</v>
      </c>
      <c r="N53">
        <v>36.243014930585879</v>
      </c>
      <c r="O53">
        <v>0</v>
      </c>
      <c r="P53">
        <v>38.199801192842948</v>
      </c>
      <c r="Q53">
        <v>6.6955933806146586</v>
      </c>
      <c r="R53">
        <v>13.005819002433087</v>
      </c>
      <c r="S53">
        <v>8.0954390386869868</v>
      </c>
      <c r="T53">
        <v>0</v>
      </c>
      <c r="U53">
        <v>47.805053121069705</v>
      </c>
      <c r="V53">
        <v>6.362304491017964</v>
      </c>
      <c r="W53">
        <v>7.117689017341041</v>
      </c>
      <c r="X53">
        <v>45.256440211632302</v>
      </c>
      <c r="Y53">
        <v>0</v>
      </c>
      <c r="Z53">
        <v>4.0214116799999999</v>
      </c>
      <c r="AA53">
        <v>0</v>
      </c>
      <c r="AB53">
        <v>8.0811365439999996</v>
      </c>
      <c r="AC53">
        <v>5.9383226239999987</v>
      </c>
      <c r="AD53">
        <v>8.3893539599999993</v>
      </c>
      <c r="AE53">
        <v>15.1671353808</v>
      </c>
      <c r="AF53">
        <v>2.7224999999999993</v>
      </c>
      <c r="AG53">
        <v>11.36988528</v>
      </c>
      <c r="AH53">
        <v>46.922145399999991</v>
      </c>
      <c r="AI53">
        <v>0</v>
      </c>
      <c r="AJ53">
        <v>0</v>
      </c>
      <c r="AK53">
        <v>15.41628</v>
      </c>
      <c r="AL53">
        <v>0</v>
      </c>
      <c r="AM53">
        <v>0</v>
      </c>
      <c r="AN53">
        <v>0.93737000000000004</v>
      </c>
      <c r="AO53">
        <v>7.9375296000000013</v>
      </c>
      <c r="AP53">
        <v>3.5370971999999998</v>
      </c>
      <c r="AQ53">
        <v>0</v>
      </c>
      <c r="AR53">
        <v>14.395055999999999</v>
      </c>
      <c r="AS53">
        <v>9.2859155999999992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25.563128806874218</v>
      </c>
      <c r="BB53">
        <f t="shared" si="0"/>
        <v>815.32926351475658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2.9496415255048327</v>
      </c>
      <c r="L54">
        <v>460.92412087714223</v>
      </c>
      <c r="M54">
        <v>14.109417040358744</v>
      </c>
      <c r="N54">
        <v>36.243014930585879</v>
      </c>
      <c r="O54">
        <v>0</v>
      </c>
      <c r="P54">
        <v>38.199801192842948</v>
      </c>
      <c r="Q54">
        <v>6.6955933806146586</v>
      </c>
      <c r="R54">
        <v>13.005819002433087</v>
      </c>
      <c r="S54">
        <v>8.0954390386869868</v>
      </c>
      <c r="T54">
        <v>0</v>
      </c>
      <c r="U54">
        <v>47.805053121069705</v>
      </c>
      <c r="V54">
        <v>6.3633880597014922</v>
      </c>
      <c r="W54">
        <v>7.117689017341041</v>
      </c>
      <c r="X54">
        <v>45.256440211632302</v>
      </c>
      <c r="Y54">
        <v>0</v>
      </c>
      <c r="Z54">
        <v>4.0214116799999999</v>
      </c>
      <c r="AA54">
        <v>0</v>
      </c>
      <c r="AB54">
        <v>8.0811365439999996</v>
      </c>
      <c r="AC54">
        <v>5.9383226239999987</v>
      </c>
      <c r="AD54">
        <v>8.3893539599999993</v>
      </c>
      <c r="AE54">
        <v>15.1671353808</v>
      </c>
      <c r="AF54">
        <v>2.7224999999999993</v>
      </c>
      <c r="AG54">
        <v>11.36988528</v>
      </c>
      <c r="AH54">
        <v>46.922145399999991</v>
      </c>
      <c r="AI54">
        <v>0</v>
      </c>
      <c r="AJ54">
        <v>0</v>
      </c>
      <c r="AK54">
        <v>15.41628</v>
      </c>
      <c r="AL54">
        <v>0</v>
      </c>
      <c r="AM54">
        <v>0</v>
      </c>
      <c r="AN54">
        <v>0.93737000000000004</v>
      </c>
      <c r="AO54">
        <v>7.9375296000000013</v>
      </c>
      <c r="AP54">
        <v>3.5370971999999998</v>
      </c>
      <c r="AQ54">
        <v>0</v>
      </c>
      <c r="AR54">
        <v>14.395055999999999</v>
      </c>
      <c r="AS54">
        <v>9.2859155999999992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25.56295145195638</v>
      </c>
      <c r="BB54">
        <f t="shared" si="0"/>
        <v>815.32360521475721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2.9496725118225795</v>
      </c>
      <c r="L55">
        <v>460.93211182418571</v>
      </c>
      <c r="M55">
        <v>14.109417040358744</v>
      </c>
      <c r="N55">
        <v>36.243014930585879</v>
      </c>
      <c r="O55">
        <v>0</v>
      </c>
      <c r="P55">
        <v>38.199801192842948</v>
      </c>
      <c r="Q55">
        <v>6.6955933806146586</v>
      </c>
      <c r="R55">
        <v>13.005819002433087</v>
      </c>
      <c r="S55">
        <v>8.0954390386869868</v>
      </c>
      <c r="T55">
        <v>0</v>
      </c>
      <c r="U55">
        <v>47.805053121069705</v>
      </c>
      <c r="V55">
        <v>6.362304491017964</v>
      </c>
      <c r="W55">
        <v>7.117689017341041</v>
      </c>
      <c r="X55">
        <v>45.256440211632302</v>
      </c>
      <c r="Y55">
        <v>0</v>
      </c>
      <c r="Z55">
        <v>4.0214116799999999</v>
      </c>
      <c r="AA55">
        <v>0</v>
      </c>
      <c r="AB55">
        <v>8.0811365439999996</v>
      </c>
      <c r="AC55">
        <v>5.9383226239999987</v>
      </c>
      <c r="AD55">
        <v>8.3893539599999993</v>
      </c>
      <c r="AE55">
        <v>15.1671353808</v>
      </c>
      <c r="AF55">
        <v>2.7224999999999993</v>
      </c>
      <c r="AG55">
        <v>11.36988528</v>
      </c>
      <c r="AH55">
        <v>46.922145399999991</v>
      </c>
      <c r="AI55">
        <v>0</v>
      </c>
      <c r="AJ55">
        <v>0</v>
      </c>
      <c r="AK55">
        <v>15.41628</v>
      </c>
      <c r="AL55">
        <v>0</v>
      </c>
      <c r="AM55">
        <v>0</v>
      </c>
      <c r="AN55">
        <v>0.93737000000000004</v>
      </c>
      <c r="AO55">
        <v>7.9375296000000013</v>
      </c>
      <c r="AP55">
        <v>3.5370971999999998</v>
      </c>
      <c r="AQ55">
        <v>0</v>
      </c>
      <c r="AR55">
        <v>11.854752000000001</v>
      </c>
      <c r="AS55">
        <v>8.6668545599999991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25.467117657277452</v>
      </c>
      <c r="BB55">
        <f t="shared" si="0"/>
        <v>812.26701233411404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2.9496725118225795</v>
      </c>
      <c r="L56">
        <v>460.93018348688133</v>
      </c>
      <c r="M56">
        <v>14.109417040358744</v>
      </c>
      <c r="N56">
        <v>36.243014930585879</v>
      </c>
      <c r="O56">
        <v>0</v>
      </c>
      <c r="P56">
        <v>38.199801192842948</v>
      </c>
      <c r="Q56">
        <v>6.6955933806146586</v>
      </c>
      <c r="R56">
        <v>13.005819002433087</v>
      </c>
      <c r="S56">
        <v>8.0954390386869868</v>
      </c>
      <c r="T56">
        <v>0</v>
      </c>
      <c r="U56">
        <v>47.805053121069705</v>
      </c>
      <c r="V56">
        <v>6.362304491017964</v>
      </c>
      <c r="W56">
        <v>7.117689017341041</v>
      </c>
      <c r="X56">
        <v>45.256440211632302</v>
      </c>
      <c r="Y56">
        <v>0</v>
      </c>
      <c r="Z56">
        <v>4.0214116799999999</v>
      </c>
      <c r="AA56">
        <v>0</v>
      </c>
      <c r="AB56">
        <v>8.0811365439999996</v>
      </c>
      <c r="AC56">
        <v>5.9383226239999987</v>
      </c>
      <c r="AD56">
        <v>8.3893539599999993</v>
      </c>
      <c r="AE56">
        <v>15.1671353808</v>
      </c>
      <c r="AF56">
        <v>2.7224999999999993</v>
      </c>
      <c r="AG56">
        <v>11.36988528</v>
      </c>
      <c r="AH56">
        <v>46.922145399999991</v>
      </c>
      <c r="AI56">
        <v>0</v>
      </c>
      <c r="AJ56">
        <v>0</v>
      </c>
      <c r="AK56">
        <v>15.41628</v>
      </c>
      <c r="AL56">
        <v>0</v>
      </c>
      <c r="AM56">
        <v>0</v>
      </c>
      <c r="AN56">
        <v>0.93737000000000004</v>
      </c>
      <c r="AO56">
        <v>7.9375296000000013</v>
      </c>
      <c r="AP56">
        <v>3.5370971999999998</v>
      </c>
      <c r="AQ56">
        <v>0</v>
      </c>
      <c r="AR56">
        <v>11.854752000000001</v>
      </c>
      <c r="AS56">
        <v>8.6668545599999991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25.467059046018942</v>
      </c>
      <c r="BB56">
        <f t="shared" si="0"/>
        <v>812.26514260806812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2.9496725118225795</v>
      </c>
      <c r="L57">
        <v>460.93466134084463</v>
      </c>
      <c r="M57">
        <v>14.109417040358744</v>
      </c>
      <c r="N57">
        <v>36.243014930585879</v>
      </c>
      <c r="O57">
        <v>0</v>
      </c>
      <c r="P57">
        <v>38.199801192842948</v>
      </c>
      <c r="Q57">
        <v>6.6955933806146586</v>
      </c>
      <c r="R57">
        <v>13.005819002433087</v>
      </c>
      <c r="S57">
        <v>8.0954390386869868</v>
      </c>
      <c r="T57">
        <v>0</v>
      </c>
      <c r="U57">
        <v>47.805053121069705</v>
      </c>
      <c r="V57">
        <v>6.362304491017964</v>
      </c>
      <c r="W57">
        <v>7.117689017341041</v>
      </c>
      <c r="X57">
        <v>45.256440211632302</v>
      </c>
      <c r="Y57">
        <v>0</v>
      </c>
      <c r="Z57">
        <v>4.0214116799999999</v>
      </c>
      <c r="AA57">
        <v>0</v>
      </c>
      <c r="AB57">
        <v>8.0811365439999996</v>
      </c>
      <c r="AC57">
        <v>5.9383226239999987</v>
      </c>
      <c r="AD57">
        <v>8.3893539599999993</v>
      </c>
      <c r="AE57">
        <v>15.1671353808</v>
      </c>
      <c r="AF57">
        <v>2.7224999999999993</v>
      </c>
      <c r="AG57">
        <v>11.36988528</v>
      </c>
      <c r="AH57">
        <v>46.922145399999991</v>
      </c>
      <c r="AI57">
        <v>0</v>
      </c>
      <c r="AJ57">
        <v>0</v>
      </c>
      <c r="AK57">
        <v>15.41628</v>
      </c>
      <c r="AL57">
        <v>0</v>
      </c>
      <c r="AM57">
        <v>0</v>
      </c>
      <c r="AN57">
        <v>0.93737000000000004</v>
      </c>
      <c r="AO57">
        <v>7.9375296000000013</v>
      </c>
      <c r="AP57">
        <v>2.9082799200000005</v>
      </c>
      <c r="AQ57">
        <v>0</v>
      </c>
      <c r="AR57">
        <v>14.395055999999999</v>
      </c>
      <c r="AS57">
        <v>8.6668545599999991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25.525304355198756</v>
      </c>
      <c r="BB57">
        <f t="shared" si="0"/>
        <v>814.12286187285167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2.9496415255048327</v>
      </c>
      <c r="L58">
        <v>460.92518623537399</v>
      </c>
      <c r="M58">
        <v>14.109417040358744</v>
      </c>
      <c r="N58">
        <v>36.243014930585879</v>
      </c>
      <c r="O58">
        <v>0</v>
      </c>
      <c r="P58">
        <v>38.199801192842948</v>
      </c>
      <c r="Q58">
        <v>6.6955933806146586</v>
      </c>
      <c r="R58">
        <v>13.005819002433087</v>
      </c>
      <c r="S58">
        <v>8.0954390386869868</v>
      </c>
      <c r="T58">
        <v>0</v>
      </c>
      <c r="U58">
        <v>47.805053121069705</v>
      </c>
      <c r="V58">
        <v>6.3653490326884583</v>
      </c>
      <c r="W58">
        <v>7.117689017341041</v>
      </c>
      <c r="X58">
        <v>45.256440211632302</v>
      </c>
      <c r="Y58">
        <v>0</v>
      </c>
      <c r="Z58">
        <v>4.0214116799999999</v>
      </c>
      <c r="AA58">
        <v>0</v>
      </c>
      <c r="AB58">
        <v>8.0811365439999996</v>
      </c>
      <c r="AC58">
        <v>5.9383226239999987</v>
      </c>
      <c r="AD58">
        <v>8.3893539599999993</v>
      </c>
      <c r="AE58">
        <v>15.1671353808</v>
      </c>
      <c r="AF58">
        <v>2.7224999999999993</v>
      </c>
      <c r="AG58">
        <v>11.36988528</v>
      </c>
      <c r="AH58">
        <v>46.922145399999991</v>
      </c>
      <c r="AI58">
        <v>0</v>
      </c>
      <c r="AJ58">
        <v>0</v>
      </c>
      <c r="AK58">
        <v>15.41628</v>
      </c>
      <c r="AL58">
        <v>0</v>
      </c>
      <c r="AM58">
        <v>0</v>
      </c>
      <c r="AN58">
        <v>0.93737000000000004</v>
      </c>
      <c r="AO58">
        <v>7.9375296000000013</v>
      </c>
      <c r="AP58">
        <v>2.9082799200000005</v>
      </c>
      <c r="AQ58">
        <v>0</v>
      </c>
      <c r="AR58">
        <v>14.395055999999999</v>
      </c>
      <c r="AS58">
        <v>8.6668545599999991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25.5251080375849</v>
      </c>
      <c r="BB58">
        <f t="shared" si="0"/>
        <v>814.11659664034755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2.9496415255048327</v>
      </c>
      <c r="L59">
        <v>460.92518623537399</v>
      </c>
      <c r="M59">
        <v>14.109417040358744</v>
      </c>
      <c r="N59">
        <v>36.243014930585879</v>
      </c>
      <c r="O59">
        <v>0</v>
      </c>
      <c r="P59">
        <v>38.199801192842948</v>
      </c>
      <c r="Q59">
        <v>6.6955933806146586</v>
      </c>
      <c r="R59">
        <v>13.005819002433087</v>
      </c>
      <c r="S59">
        <v>8.0954390386869868</v>
      </c>
      <c r="T59">
        <v>0</v>
      </c>
      <c r="U59">
        <v>48.486252039151708</v>
      </c>
      <c r="V59">
        <v>6.3576313383158949</v>
      </c>
      <c r="W59">
        <v>7.117689017341041</v>
      </c>
      <c r="X59">
        <v>45.256440211632302</v>
      </c>
      <c r="Y59">
        <v>0</v>
      </c>
      <c r="Z59">
        <v>4.0214116799999999</v>
      </c>
      <c r="AA59">
        <v>0</v>
      </c>
      <c r="AB59">
        <v>8.0811365439999996</v>
      </c>
      <c r="AC59">
        <v>5.9383226239999987</v>
      </c>
      <c r="AD59">
        <v>8.3893539599999993</v>
      </c>
      <c r="AE59">
        <v>15.1671353808</v>
      </c>
      <c r="AF59">
        <v>2.7224999999999993</v>
      </c>
      <c r="AG59">
        <v>11.36988528</v>
      </c>
      <c r="AH59">
        <v>46.922145399999991</v>
      </c>
      <c r="AI59">
        <v>0</v>
      </c>
      <c r="AJ59">
        <v>0</v>
      </c>
      <c r="AK59">
        <v>15.41628</v>
      </c>
      <c r="AL59">
        <v>0</v>
      </c>
      <c r="AM59">
        <v>0</v>
      </c>
      <c r="AN59">
        <v>0.93737000000000004</v>
      </c>
      <c r="AO59">
        <v>7.9375296000000013</v>
      </c>
      <c r="AP59">
        <v>2.9082799200000005</v>
      </c>
      <c r="AQ59">
        <v>0</v>
      </c>
      <c r="AR59">
        <v>14.395055999999999</v>
      </c>
      <c r="AS59">
        <v>8.6668545599999991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25.545581879992504</v>
      </c>
      <c r="BB59">
        <f t="shared" si="0"/>
        <v>814.76960402164946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2.9496415255048327</v>
      </c>
      <c r="L60">
        <v>460.92518623537399</v>
      </c>
      <c r="M60">
        <v>14.109417040358744</v>
      </c>
      <c r="N60">
        <v>36.243014930585879</v>
      </c>
      <c r="O60">
        <v>0</v>
      </c>
      <c r="P60">
        <v>38.199801192842948</v>
      </c>
      <c r="Q60">
        <v>6.6955933806146586</v>
      </c>
      <c r="R60">
        <v>13.005819002433087</v>
      </c>
      <c r="S60">
        <v>8.0954390386869868</v>
      </c>
      <c r="T60">
        <v>0</v>
      </c>
      <c r="U60">
        <v>48.486252039151708</v>
      </c>
      <c r="V60">
        <v>6.3633880597014922</v>
      </c>
      <c r="W60">
        <v>7.117689017341041</v>
      </c>
      <c r="X60">
        <v>45.256440211632302</v>
      </c>
      <c r="Y60">
        <v>0</v>
      </c>
      <c r="Z60">
        <v>4.0214116799999999</v>
      </c>
      <c r="AA60">
        <v>0</v>
      </c>
      <c r="AB60">
        <v>8.0811365439999996</v>
      </c>
      <c r="AC60">
        <v>2.9691613120000002</v>
      </c>
      <c r="AD60">
        <v>8.3893539599999993</v>
      </c>
      <c r="AE60">
        <v>15.1671353808</v>
      </c>
      <c r="AF60">
        <v>2.7224999999999993</v>
      </c>
      <c r="AG60">
        <v>11.36988528</v>
      </c>
      <c r="AH60">
        <v>46.922145399999991</v>
      </c>
      <c r="AI60">
        <v>0</v>
      </c>
      <c r="AJ60">
        <v>0</v>
      </c>
      <c r="AK60">
        <v>15.41628</v>
      </c>
      <c r="AL60">
        <v>0</v>
      </c>
      <c r="AM60">
        <v>0</v>
      </c>
      <c r="AN60">
        <v>0.93737000000000004</v>
      </c>
      <c r="AO60">
        <v>7.9375296000000013</v>
      </c>
      <c r="AP60">
        <v>2.9082799200000005</v>
      </c>
      <c r="AQ60">
        <v>0</v>
      </c>
      <c r="AR60">
        <v>14.395055999999999</v>
      </c>
      <c r="AS60">
        <v>8.6668545599999991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25.455494097658558</v>
      </c>
      <c r="BB60">
        <f t="shared" si="0"/>
        <v>811.89628721336908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2.9496415255048327</v>
      </c>
      <c r="L61">
        <v>460.92518623537399</v>
      </c>
      <c r="M61">
        <v>14.109417040358744</v>
      </c>
      <c r="N61">
        <v>36.243014930585879</v>
      </c>
      <c r="O61">
        <v>0</v>
      </c>
      <c r="P61">
        <v>38.199801192842948</v>
      </c>
      <c r="Q61">
        <v>6.6955933806146586</v>
      </c>
      <c r="R61">
        <v>13.005819002433087</v>
      </c>
      <c r="S61">
        <v>8.0954390386869868</v>
      </c>
      <c r="T61">
        <v>0</v>
      </c>
      <c r="U61">
        <v>48.486252039151708</v>
      </c>
      <c r="V61">
        <v>6.3633880597014922</v>
      </c>
      <c r="W61">
        <v>7.117689017341041</v>
      </c>
      <c r="X61">
        <v>45.256440211632302</v>
      </c>
      <c r="Y61">
        <v>0</v>
      </c>
      <c r="Z61">
        <v>4.0214116799999999</v>
      </c>
      <c r="AA61">
        <v>0</v>
      </c>
      <c r="AB61">
        <v>4.0405682719999998</v>
      </c>
      <c r="AC61">
        <v>2.9691613120000002</v>
      </c>
      <c r="AD61">
        <v>8.3893539599999993</v>
      </c>
      <c r="AE61">
        <v>15.1671353808</v>
      </c>
      <c r="AF61">
        <v>2.7224999999999993</v>
      </c>
      <c r="AG61">
        <v>11.36988528</v>
      </c>
      <c r="AH61">
        <v>46.922145399999991</v>
      </c>
      <c r="AI61">
        <v>0</v>
      </c>
      <c r="AJ61">
        <v>0</v>
      </c>
      <c r="AK61">
        <v>15.41628</v>
      </c>
      <c r="AL61">
        <v>0</v>
      </c>
      <c r="AM61">
        <v>0</v>
      </c>
      <c r="AN61">
        <v>0.93737000000000004</v>
      </c>
      <c r="AO61">
        <v>7.9375296000000013</v>
      </c>
      <c r="AP61">
        <v>2.9082799200000005</v>
      </c>
      <c r="AQ61">
        <v>0</v>
      </c>
      <c r="AR61">
        <v>11.854752000000001</v>
      </c>
      <c r="AS61">
        <v>8.6668545599999991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25.255435646858555</v>
      </c>
      <c r="BB61">
        <f t="shared" si="0"/>
        <v>805.51547339216904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2.9496415255048327</v>
      </c>
      <c r="L62">
        <v>460.92518623537399</v>
      </c>
      <c r="M62">
        <v>14.109417040358744</v>
      </c>
      <c r="N62">
        <v>36.243014930585879</v>
      </c>
      <c r="O62">
        <v>0</v>
      </c>
      <c r="P62">
        <v>38.199801192842948</v>
      </c>
      <c r="Q62">
        <v>6.6955933806146586</v>
      </c>
      <c r="R62">
        <v>13.005819002433087</v>
      </c>
      <c r="S62">
        <v>8.0954390386869868</v>
      </c>
      <c r="T62">
        <v>0</v>
      </c>
      <c r="U62">
        <v>48.486252039151708</v>
      </c>
      <c r="V62">
        <v>6.3633880597014922</v>
      </c>
      <c r="W62">
        <v>7.117689017341041</v>
      </c>
      <c r="X62">
        <v>45.256440211632302</v>
      </c>
      <c r="Y62">
        <v>0</v>
      </c>
      <c r="Z62">
        <v>4.0214116799999999</v>
      </c>
      <c r="AA62">
        <v>0</v>
      </c>
      <c r="AB62">
        <v>4.0405682719999998</v>
      </c>
      <c r="AC62">
        <v>2.9691613120000002</v>
      </c>
      <c r="AD62">
        <v>8.3893539599999993</v>
      </c>
      <c r="AE62">
        <v>15.1671353808</v>
      </c>
      <c r="AF62">
        <v>2.7224999999999993</v>
      </c>
      <c r="AG62">
        <v>11.36988528</v>
      </c>
      <c r="AH62">
        <v>46.922145399999991</v>
      </c>
      <c r="AI62">
        <v>0</v>
      </c>
      <c r="AJ62">
        <v>0</v>
      </c>
      <c r="AK62">
        <v>15.41628</v>
      </c>
      <c r="AL62">
        <v>0</v>
      </c>
      <c r="AM62">
        <v>0</v>
      </c>
      <c r="AN62">
        <v>0.93737000000000004</v>
      </c>
      <c r="AO62">
        <v>7.9375296000000013</v>
      </c>
      <c r="AP62">
        <v>2.9082799200000005</v>
      </c>
      <c r="AQ62">
        <v>4.5425499999999994</v>
      </c>
      <c r="AR62">
        <v>11.854752000000001</v>
      </c>
      <c r="AS62">
        <v>8.6668545599999991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25.39352916685856</v>
      </c>
      <c r="BB62">
        <f t="shared" si="0"/>
        <v>809.91992987216906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2.9496415255048327</v>
      </c>
      <c r="L63">
        <v>460.92518623537399</v>
      </c>
      <c r="M63">
        <v>14.109417040358744</v>
      </c>
      <c r="N63">
        <v>36.243014930585879</v>
      </c>
      <c r="O63">
        <v>0</v>
      </c>
      <c r="P63">
        <v>38.199801192842948</v>
      </c>
      <c r="Q63">
        <v>6.6955933806146586</v>
      </c>
      <c r="R63">
        <v>13.005819002433087</v>
      </c>
      <c r="S63">
        <v>8.0954390386869868</v>
      </c>
      <c r="T63">
        <v>0</v>
      </c>
      <c r="U63">
        <v>48.486252039151708</v>
      </c>
      <c r="V63">
        <v>6.3633880597014922</v>
      </c>
      <c r="W63">
        <v>7.117689017341041</v>
      </c>
      <c r="X63">
        <v>45.256440211632302</v>
      </c>
      <c r="Y63">
        <v>0</v>
      </c>
      <c r="Z63">
        <v>2.02488</v>
      </c>
      <c r="AA63">
        <v>0</v>
      </c>
      <c r="AB63">
        <v>4.0405682719999998</v>
      </c>
      <c r="AC63">
        <v>2.9691613120000002</v>
      </c>
      <c r="AD63">
        <v>8.3893539599999993</v>
      </c>
      <c r="AE63">
        <v>15.1671353808</v>
      </c>
      <c r="AF63">
        <v>2.7224999999999993</v>
      </c>
      <c r="AG63">
        <v>11.36988528</v>
      </c>
      <c r="AH63">
        <v>46.922145399999991</v>
      </c>
      <c r="AI63">
        <v>0</v>
      </c>
      <c r="AJ63">
        <v>0</v>
      </c>
      <c r="AK63">
        <v>15.41628</v>
      </c>
      <c r="AL63">
        <v>0</v>
      </c>
      <c r="AM63">
        <v>0</v>
      </c>
      <c r="AN63">
        <v>0.93737000000000004</v>
      </c>
      <c r="AO63">
        <v>7.9375296000000013</v>
      </c>
      <c r="AP63">
        <v>2.9082799200000005</v>
      </c>
      <c r="AQ63">
        <v>4.5425499999999994</v>
      </c>
      <c r="AR63">
        <v>11.854752000000001</v>
      </c>
      <c r="AS63">
        <v>9.4922692800000004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25.35792717445856</v>
      </c>
      <c r="BB63">
        <f t="shared" si="0"/>
        <v>808.78441490456896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2.9496415255048327</v>
      </c>
      <c r="L64">
        <v>460.92518623537399</v>
      </c>
      <c r="M64">
        <v>14.109417040358744</v>
      </c>
      <c r="N64">
        <v>36.243014930585879</v>
      </c>
      <c r="O64">
        <v>0</v>
      </c>
      <c r="P64">
        <v>38.199801192842948</v>
      </c>
      <c r="Q64">
        <v>6.6955933806146586</v>
      </c>
      <c r="R64">
        <v>13.005819002433087</v>
      </c>
      <c r="S64">
        <v>8.0954390386869868</v>
      </c>
      <c r="T64">
        <v>0</v>
      </c>
      <c r="U64">
        <v>48.486252039151708</v>
      </c>
      <c r="V64">
        <v>6.3633880597014922</v>
      </c>
      <c r="W64">
        <v>7.117689017341041</v>
      </c>
      <c r="X64">
        <v>45.256440211632302</v>
      </c>
      <c r="Y64">
        <v>0</v>
      </c>
      <c r="Z64">
        <v>2.02488</v>
      </c>
      <c r="AA64">
        <v>0</v>
      </c>
      <c r="AB64">
        <v>4.0405682719999998</v>
      </c>
      <c r="AC64">
        <v>2.9691613120000002</v>
      </c>
      <c r="AD64">
        <v>8.3893539599999993</v>
      </c>
      <c r="AE64">
        <v>15.1671353808</v>
      </c>
      <c r="AF64">
        <v>2.7224999999999993</v>
      </c>
      <c r="AG64">
        <v>11.36988528</v>
      </c>
      <c r="AH64">
        <v>46.922145399999991</v>
      </c>
      <c r="AI64">
        <v>0</v>
      </c>
      <c r="AJ64">
        <v>0</v>
      </c>
      <c r="AK64">
        <v>15.41628</v>
      </c>
      <c r="AL64">
        <v>0</v>
      </c>
      <c r="AM64">
        <v>0</v>
      </c>
      <c r="AN64">
        <v>0.93737000000000004</v>
      </c>
      <c r="AO64">
        <v>7.9375296000000013</v>
      </c>
      <c r="AP64">
        <v>2.9082799200000005</v>
      </c>
      <c r="AQ64">
        <v>9.0850999999999988</v>
      </c>
      <c r="AR64">
        <v>11.854752000000001</v>
      </c>
      <c r="AS64">
        <v>9.4922692800000004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25.496020694458558</v>
      </c>
      <c r="BB64">
        <f t="shared" si="0"/>
        <v>813.18887138456898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2.9496415255048327</v>
      </c>
      <c r="L65">
        <v>460.92518623537399</v>
      </c>
      <c r="M65">
        <v>14.109417040358744</v>
      </c>
      <c r="N65">
        <v>36.243014930585879</v>
      </c>
      <c r="O65">
        <v>0</v>
      </c>
      <c r="P65">
        <v>38.199801192842948</v>
      </c>
      <c r="Q65">
        <v>6.6955933806146586</v>
      </c>
      <c r="R65">
        <v>13.005819002433087</v>
      </c>
      <c r="S65">
        <v>8.0954390386869868</v>
      </c>
      <c r="T65">
        <v>0</v>
      </c>
      <c r="U65">
        <v>48.486252039151708</v>
      </c>
      <c r="V65">
        <v>6.3633880597014922</v>
      </c>
      <c r="W65">
        <v>7.117689017341041</v>
      </c>
      <c r="X65">
        <v>45.256440211632302</v>
      </c>
      <c r="Y65">
        <v>0</v>
      </c>
      <c r="Z65">
        <v>2.02488</v>
      </c>
      <c r="AA65">
        <v>0</v>
      </c>
      <c r="AB65">
        <v>4.0405682719999998</v>
      </c>
      <c r="AC65">
        <v>2.9691613120000002</v>
      </c>
      <c r="AD65">
        <v>8.3893539599999993</v>
      </c>
      <c r="AE65">
        <v>15.1671353808</v>
      </c>
      <c r="AF65">
        <v>2.7224999999999993</v>
      </c>
      <c r="AG65">
        <v>11.36988528</v>
      </c>
      <c r="AH65">
        <v>46.922145399999991</v>
      </c>
      <c r="AI65">
        <v>0</v>
      </c>
      <c r="AJ65">
        <v>0</v>
      </c>
      <c r="AK65">
        <v>15.41628</v>
      </c>
      <c r="AL65">
        <v>0</v>
      </c>
      <c r="AM65">
        <v>0</v>
      </c>
      <c r="AN65">
        <v>0.95650000000000002</v>
      </c>
      <c r="AO65">
        <v>7.9375296000000013</v>
      </c>
      <c r="AP65">
        <v>2.9082799200000005</v>
      </c>
      <c r="AQ65">
        <v>9.0850999999999988</v>
      </c>
      <c r="AR65">
        <v>14.395055999999999</v>
      </c>
      <c r="AS65">
        <v>9.4922692800000004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25.573827936058549</v>
      </c>
      <c r="BB65">
        <f t="shared" si="0"/>
        <v>815.670498142969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2.9496415255048327</v>
      </c>
      <c r="L66">
        <v>460.92518623537399</v>
      </c>
      <c r="M66">
        <v>14.109417040358744</v>
      </c>
      <c r="N66">
        <v>36.243014930585879</v>
      </c>
      <c r="O66">
        <v>0</v>
      </c>
      <c r="P66">
        <v>38.199801192842948</v>
      </c>
      <c r="Q66">
        <v>6.6955933806146586</v>
      </c>
      <c r="R66">
        <v>13.005819002433087</v>
      </c>
      <c r="S66">
        <v>8.0954390386869868</v>
      </c>
      <c r="T66">
        <v>0</v>
      </c>
      <c r="U66">
        <v>48.486252039151708</v>
      </c>
      <c r="V66">
        <v>6.3633880597014922</v>
      </c>
      <c r="W66">
        <v>7.117689017341041</v>
      </c>
      <c r="X66">
        <v>45.256440211632302</v>
      </c>
      <c r="Y66">
        <v>0</v>
      </c>
      <c r="Z66">
        <v>2.02488</v>
      </c>
      <c r="AA66">
        <v>0</v>
      </c>
      <c r="AB66">
        <v>4.0405682719999998</v>
      </c>
      <c r="AC66">
        <v>2.9691613120000002</v>
      </c>
      <c r="AD66">
        <v>8.3893539599999993</v>
      </c>
      <c r="AE66">
        <v>15.1671353808</v>
      </c>
      <c r="AF66">
        <v>2.7224999999999993</v>
      </c>
      <c r="AG66">
        <v>11.36988528</v>
      </c>
      <c r="AH66">
        <v>46.922145399999991</v>
      </c>
      <c r="AI66">
        <v>0</v>
      </c>
      <c r="AJ66">
        <v>0</v>
      </c>
      <c r="AK66">
        <v>15.41628</v>
      </c>
      <c r="AL66">
        <v>0</v>
      </c>
      <c r="AM66">
        <v>0</v>
      </c>
      <c r="AN66">
        <v>0.95650000000000002</v>
      </c>
      <c r="AO66">
        <v>7.9375296000000013</v>
      </c>
      <c r="AP66">
        <v>2.9082799200000005</v>
      </c>
      <c r="AQ66">
        <v>9.0850999999999988</v>
      </c>
      <c r="AR66">
        <v>14.395055999999999</v>
      </c>
      <c r="AS66">
        <v>9.4922692800000004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25.573827936058549</v>
      </c>
      <c r="BB66">
        <f t="shared" si="0"/>
        <v>815.670498142969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2.9496415255048327</v>
      </c>
      <c r="L67">
        <v>460.92518623537399</v>
      </c>
      <c r="M67">
        <v>14.109417040358744</v>
      </c>
      <c r="N67">
        <v>36.243014930585879</v>
      </c>
      <c r="O67">
        <v>0</v>
      </c>
      <c r="P67">
        <v>38.199801192842948</v>
      </c>
      <c r="Q67">
        <v>6.6955933806146586</v>
      </c>
      <c r="R67">
        <v>13.005819002433087</v>
      </c>
      <c r="S67">
        <v>8.0954390386869868</v>
      </c>
      <c r="T67">
        <v>0</v>
      </c>
      <c r="U67">
        <v>51.082414519326058</v>
      </c>
      <c r="V67">
        <v>6.3633880597014922</v>
      </c>
      <c r="W67">
        <v>7.117689017341041</v>
      </c>
      <c r="X67">
        <v>45.256440211632302</v>
      </c>
      <c r="Y67">
        <v>0</v>
      </c>
      <c r="Z67">
        <v>2.02488</v>
      </c>
      <c r="AA67">
        <v>0</v>
      </c>
      <c r="AB67">
        <v>4.0405682719999998</v>
      </c>
      <c r="AC67">
        <v>2.9691613120000002</v>
      </c>
      <c r="AD67">
        <v>5.6739591999999996</v>
      </c>
      <c r="AE67">
        <v>15.1671353808</v>
      </c>
      <c r="AF67">
        <v>5.4450000000000012</v>
      </c>
      <c r="AG67">
        <v>11.36988528</v>
      </c>
      <c r="AH67">
        <v>46.922145399999991</v>
      </c>
      <c r="AI67">
        <v>0</v>
      </c>
      <c r="AJ67">
        <v>0</v>
      </c>
      <c r="AK67">
        <v>15.41628</v>
      </c>
      <c r="AL67">
        <v>0</v>
      </c>
      <c r="AM67">
        <v>0</v>
      </c>
      <c r="AN67">
        <v>0.95650000000000002</v>
      </c>
      <c r="AO67">
        <v>7.9375296000000013</v>
      </c>
      <c r="AP67">
        <v>2.9082799200000005</v>
      </c>
      <c r="AQ67">
        <v>9.626339999999999</v>
      </c>
      <c r="AR67">
        <v>15.7498848</v>
      </c>
      <c r="AS67">
        <v>9.0795619199999997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25.698061388908933</v>
      </c>
      <c r="BB67">
        <f t="shared" si="0"/>
        <v>819.63289385029316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2.9496415255048327</v>
      </c>
      <c r="L68">
        <v>460.92518623537399</v>
      </c>
      <c r="M68">
        <v>14.109417040358744</v>
      </c>
      <c r="N68">
        <v>36.243014930585879</v>
      </c>
      <c r="O68">
        <v>0</v>
      </c>
      <c r="P68">
        <v>38.199801192842948</v>
      </c>
      <c r="Q68">
        <v>6.6955933806146586</v>
      </c>
      <c r="R68">
        <v>13.005819002433087</v>
      </c>
      <c r="S68">
        <v>8.0954390386869868</v>
      </c>
      <c r="T68">
        <v>0</v>
      </c>
      <c r="U68">
        <v>52.289983661613874</v>
      </c>
      <c r="V68">
        <v>6.3633880597014922</v>
      </c>
      <c r="W68">
        <v>7.117689017341041</v>
      </c>
      <c r="X68">
        <v>45.256440211632302</v>
      </c>
      <c r="Y68">
        <v>0</v>
      </c>
      <c r="Z68">
        <v>2.02488</v>
      </c>
      <c r="AA68">
        <v>0</v>
      </c>
      <c r="AB68">
        <v>4.0405682719999998</v>
      </c>
      <c r="AC68">
        <v>2.9691613120000002</v>
      </c>
      <c r="AD68">
        <v>5.6739591999999996</v>
      </c>
      <c r="AE68">
        <v>15.1671353808</v>
      </c>
      <c r="AF68">
        <v>5.4450000000000012</v>
      </c>
      <c r="AG68">
        <v>11.36988528</v>
      </c>
      <c r="AH68">
        <v>46.922145399999991</v>
      </c>
      <c r="AI68">
        <v>0</v>
      </c>
      <c r="AJ68">
        <v>0</v>
      </c>
      <c r="AK68">
        <v>15.41628</v>
      </c>
      <c r="AL68">
        <v>0</v>
      </c>
      <c r="AM68">
        <v>0</v>
      </c>
      <c r="AN68">
        <v>0.95650000000000002</v>
      </c>
      <c r="AO68">
        <v>7.9375296000000013</v>
      </c>
      <c r="AP68">
        <v>2.9082799200000005</v>
      </c>
      <c r="AQ68">
        <v>10.051599999999997</v>
      </c>
      <c r="AR68">
        <v>15.7498848</v>
      </c>
      <c r="AS68">
        <v>9.0795619199999997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25.747699272104327</v>
      </c>
      <c r="BB68">
        <f t="shared" ref="BB68:BB99" si="1">SUM(B68:AZ68)-BA68</f>
        <v>821.21608510938552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2.9496415255048327</v>
      </c>
      <c r="L69">
        <v>460.92518623537399</v>
      </c>
      <c r="M69">
        <v>14.109417040358744</v>
      </c>
      <c r="N69">
        <v>36.243014930585879</v>
      </c>
      <c r="O69">
        <v>0</v>
      </c>
      <c r="P69">
        <v>38.199801192842948</v>
      </c>
      <c r="Q69">
        <v>6.6955933806146586</v>
      </c>
      <c r="R69">
        <v>13.005819002433087</v>
      </c>
      <c r="S69">
        <v>8.0954390386869868</v>
      </c>
      <c r="T69">
        <v>0</v>
      </c>
      <c r="U69">
        <v>53.526620267754225</v>
      </c>
      <c r="V69">
        <v>6.3633880597014922</v>
      </c>
      <c r="W69">
        <v>7.117689017341041</v>
      </c>
      <c r="X69">
        <v>45.256440211632302</v>
      </c>
      <c r="Y69">
        <v>0</v>
      </c>
      <c r="Z69">
        <v>2.02488</v>
      </c>
      <c r="AA69">
        <v>0.96948800000000013</v>
      </c>
      <c r="AB69">
        <v>4.0405682719999998</v>
      </c>
      <c r="AC69">
        <v>2.9691613120000002</v>
      </c>
      <c r="AD69">
        <v>5.6739591999999996</v>
      </c>
      <c r="AE69">
        <v>15.1671353808</v>
      </c>
      <c r="AF69">
        <v>5.4450000000000012</v>
      </c>
      <c r="AG69">
        <v>11.36988528</v>
      </c>
      <c r="AH69">
        <v>46.922145399999991</v>
      </c>
      <c r="AI69">
        <v>0</v>
      </c>
      <c r="AJ69">
        <v>0</v>
      </c>
      <c r="AK69">
        <v>15.41628</v>
      </c>
      <c r="AL69">
        <v>0</v>
      </c>
      <c r="AM69">
        <v>1.6196330857142855</v>
      </c>
      <c r="AN69">
        <v>0.95650000000000002</v>
      </c>
      <c r="AO69">
        <v>7.9375296000000013</v>
      </c>
      <c r="AP69">
        <v>2.9082799200000005</v>
      </c>
      <c r="AQ69">
        <v>10.051599999999997</v>
      </c>
      <c r="AR69">
        <v>11.854752000000001</v>
      </c>
      <c r="AS69">
        <v>9.0795619199999997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25.74559043081036</v>
      </c>
      <c r="BB69">
        <f t="shared" si="1"/>
        <v>821.14881884253407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2.9496415255048327</v>
      </c>
      <c r="L70">
        <v>460.92518623537399</v>
      </c>
      <c r="M70">
        <v>14.109417040358744</v>
      </c>
      <c r="N70">
        <v>36.243014930585879</v>
      </c>
      <c r="O70">
        <v>0</v>
      </c>
      <c r="P70">
        <v>38.199801192842948</v>
      </c>
      <c r="Q70">
        <v>6.6955933806146586</v>
      </c>
      <c r="R70">
        <v>13.005819002433087</v>
      </c>
      <c r="S70">
        <v>8.0954390386869868</v>
      </c>
      <c r="T70">
        <v>0</v>
      </c>
      <c r="U70">
        <v>53.526620267754225</v>
      </c>
      <c r="V70">
        <v>6.3633880597014922</v>
      </c>
      <c r="W70">
        <v>7.117689017341041</v>
      </c>
      <c r="X70">
        <v>45.256440211632302</v>
      </c>
      <c r="Y70">
        <v>0</v>
      </c>
      <c r="Z70">
        <v>2.02488</v>
      </c>
      <c r="AA70">
        <v>4.3142215999999998</v>
      </c>
      <c r="AB70">
        <v>4.0405682719999998</v>
      </c>
      <c r="AC70">
        <v>2.9691613120000002</v>
      </c>
      <c r="AD70">
        <v>5.6739591999999996</v>
      </c>
      <c r="AE70">
        <v>15.1671353808</v>
      </c>
      <c r="AF70">
        <v>5.4450000000000012</v>
      </c>
      <c r="AG70">
        <v>11.36988528</v>
      </c>
      <c r="AH70">
        <v>46.922145399999991</v>
      </c>
      <c r="AI70">
        <v>0</v>
      </c>
      <c r="AJ70">
        <v>0</v>
      </c>
      <c r="AK70">
        <v>15.41628</v>
      </c>
      <c r="AL70">
        <v>0</v>
      </c>
      <c r="AM70">
        <v>1.6196330857142855</v>
      </c>
      <c r="AN70">
        <v>0.95650000000000002</v>
      </c>
      <c r="AO70">
        <v>7.9375296000000013</v>
      </c>
      <c r="AP70">
        <v>2.9082799200000005</v>
      </c>
      <c r="AQ70">
        <v>10.051599999999997</v>
      </c>
      <c r="AR70">
        <v>11.854752000000001</v>
      </c>
      <c r="AS70">
        <v>9.0795619199999997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25.847270393610358</v>
      </c>
      <c r="BB70">
        <f t="shared" si="1"/>
        <v>824.39187247973405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2.9496415255048327</v>
      </c>
      <c r="L71">
        <v>460.92518623537399</v>
      </c>
      <c r="M71">
        <v>14.109417040358744</v>
      </c>
      <c r="N71">
        <v>36.243014930585879</v>
      </c>
      <c r="O71">
        <v>0</v>
      </c>
      <c r="P71">
        <v>38.199801192842948</v>
      </c>
      <c r="Q71">
        <v>6.6955933806146586</v>
      </c>
      <c r="R71">
        <v>13.005819002433087</v>
      </c>
      <c r="S71">
        <v>8.0954390386869868</v>
      </c>
      <c r="T71">
        <v>0</v>
      </c>
      <c r="U71">
        <v>53.526620267754225</v>
      </c>
      <c r="V71">
        <v>6.3633880597014922</v>
      </c>
      <c r="W71">
        <v>7.8204985835694059</v>
      </c>
      <c r="X71">
        <v>45.256440211632302</v>
      </c>
      <c r="Y71">
        <v>0</v>
      </c>
      <c r="Z71">
        <v>2.02488</v>
      </c>
      <c r="AA71">
        <v>8.6042060000000014</v>
      </c>
      <c r="AB71">
        <v>4.0405682719999998</v>
      </c>
      <c r="AC71">
        <v>2.9691613120000002</v>
      </c>
      <c r="AD71">
        <v>5.6739591999999996</v>
      </c>
      <c r="AE71">
        <v>15.1671353808</v>
      </c>
      <c r="AF71">
        <v>5.4450000000000012</v>
      </c>
      <c r="AG71">
        <v>11.36988528</v>
      </c>
      <c r="AH71">
        <v>46.922145399999991</v>
      </c>
      <c r="AI71">
        <v>0</v>
      </c>
      <c r="AJ71">
        <v>0</v>
      </c>
      <c r="AK71">
        <v>15.41628</v>
      </c>
      <c r="AL71">
        <v>0</v>
      </c>
      <c r="AM71">
        <v>3.2392661714285711</v>
      </c>
      <c r="AN71">
        <v>0.95650000000000002</v>
      </c>
      <c r="AO71">
        <v>7.9375296000000013</v>
      </c>
      <c r="AP71">
        <v>2.9082799200000005</v>
      </c>
      <c r="AQ71">
        <v>13.627649999999997</v>
      </c>
      <c r="AR71">
        <v>14.395055999999999</v>
      </c>
      <c r="AS71">
        <v>9.0795619199999997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26.234225443115271</v>
      </c>
      <c r="BB71">
        <f t="shared" si="1"/>
        <v>836.73369848217169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2.9496415255048327</v>
      </c>
      <c r="L72">
        <v>460.92518623537399</v>
      </c>
      <c r="M72">
        <v>14.109417040358744</v>
      </c>
      <c r="N72">
        <v>36.243014930585879</v>
      </c>
      <c r="O72">
        <v>0</v>
      </c>
      <c r="P72">
        <v>38.199801192842948</v>
      </c>
      <c r="Q72">
        <v>6.6955933806146586</v>
      </c>
      <c r="R72">
        <v>13.005819002433087</v>
      </c>
      <c r="S72">
        <v>8.0954390386869868</v>
      </c>
      <c r="T72">
        <v>0</v>
      </c>
      <c r="U72">
        <v>53.526620267754225</v>
      </c>
      <c r="V72">
        <v>6.3633880597014922</v>
      </c>
      <c r="W72">
        <v>7.8204985835694059</v>
      </c>
      <c r="X72">
        <v>45.256440211632302</v>
      </c>
      <c r="Y72">
        <v>0</v>
      </c>
      <c r="Z72">
        <v>2.02488</v>
      </c>
      <c r="AA72">
        <v>8.6042060000000014</v>
      </c>
      <c r="AB72">
        <v>4.0405682719999998</v>
      </c>
      <c r="AC72">
        <v>2.9691613120000002</v>
      </c>
      <c r="AD72">
        <v>5.6739591999999996</v>
      </c>
      <c r="AE72">
        <v>15.1671353808</v>
      </c>
      <c r="AF72">
        <v>5.4450000000000012</v>
      </c>
      <c r="AG72">
        <v>11.36988528</v>
      </c>
      <c r="AH72">
        <v>46.922145399999991</v>
      </c>
      <c r="AI72">
        <v>0</v>
      </c>
      <c r="AJ72">
        <v>0</v>
      </c>
      <c r="AK72">
        <v>15.41628</v>
      </c>
      <c r="AL72">
        <v>0</v>
      </c>
      <c r="AM72">
        <v>3.2392661714285711</v>
      </c>
      <c r="AN72">
        <v>0.95650000000000002</v>
      </c>
      <c r="AO72">
        <v>7.9375296000000013</v>
      </c>
      <c r="AP72">
        <v>2.9082799200000005</v>
      </c>
      <c r="AQ72">
        <v>14.304199999999996</v>
      </c>
      <c r="AR72">
        <v>14.395055999999999</v>
      </c>
      <c r="AS72">
        <v>9.0795619199999997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26.315592563115274</v>
      </c>
      <c r="BB72">
        <f t="shared" si="1"/>
        <v>839.32888136217173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2.9496415255048327</v>
      </c>
      <c r="L73">
        <v>460.92518623537399</v>
      </c>
      <c r="M73">
        <v>14.109417040358744</v>
      </c>
      <c r="N73">
        <v>36.243014930585879</v>
      </c>
      <c r="O73">
        <v>0</v>
      </c>
      <c r="P73">
        <v>38.199801192842948</v>
      </c>
      <c r="Q73">
        <v>6.6955933806146586</v>
      </c>
      <c r="R73">
        <v>13.005819002433087</v>
      </c>
      <c r="S73">
        <v>8.0954390386869868</v>
      </c>
      <c r="T73">
        <v>0</v>
      </c>
      <c r="U73">
        <v>53.526620267754225</v>
      </c>
      <c r="V73">
        <v>6.3633880597014922</v>
      </c>
      <c r="W73">
        <v>7.117689017341041</v>
      </c>
      <c r="X73">
        <v>45.256440211632302</v>
      </c>
      <c r="Y73">
        <v>0</v>
      </c>
      <c r="Z73">
        <v>2.02488</v>
      </c>
      <c r="AA73">
        <v>8.6042060000000014</v>
      </c>
      <c r="AB73">
        <v>4.0405682719999998</v>
      </c>
      <c r="AC73">
        <v>2.9691613120000002</v>
      </c>
      <c r="AD73">
        <v>5.6739591999999996</v>
      </c>
      <c r="AE73">
        <v>15.1671353808</v>
      </c>
      <c r="AF73">
        <v>5.4450000000000012</v>
      </c>
      <c r="AG73">
        <v>11.36988528</v>
      </c>
      <c r="AH73">
        <v>46.922145399999991</v>
      </c>
      <c r="AI73">
        <v>0</v>
      </c>
      <c r="AJ73">
        <v>0</v>
      </c>
      <c r="AK73">
        <v>15.41628</v>
      </c>
      <c r="AL73">
        <v>0</v>
      </c>
      <c r="AM73">
        <v>4.8588992571428573</v>
      </c>
      <c r="AN73">
        <v>0.95650000000000002</v>
      </c>
      <c r="AO73">
        <v>7.6669319999999992</v>
      </c>
      <c r="AP73">
        <v>2.9082799200000005</v>
      </c>
      <c r="AQ73">
        <v>14.304199999999996</v>
      </c>
      <c r="AR73">
        <v>14.395055999999999</v>
      </c>
      <c r="AS73">
        <v>9.0795619199999997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26.33523768136909</v>
      </c>
      <c r="BB73">
        <f t="shared" si="1"/>
        <v>839.95546216340392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2.9496415255048327</v>
      </c>
      <c r="L74">
        <v>460.92518623537399</v>
      </c>
      <c r="M74">
        <v>14.109417040358744</v>
      </c>
      <c r="N74">
        <v>36.243014930585879</v>
      </c>
      <c r="O74">
        <v>0</v>
      </c>
      <c r="P74">
        <v>38.199801192842948</v>
      </c>
      <c r="Q74">
        <v>6.6955933806146586</v>
      </c>
      <c r="R74">
        <v>13.005819002433087</v>
      </c>
      <c r="S74">
        <v>8.0954390386869868</v>
      </c>
      <c r="T74">
        <v>0</v>
      </c>
      <c r="U74">
        <v>53.526620267754225</v>
      </c>
      <c r="V74">
        <v>6.3633880597014922</v>
      </c>
      <c r="W74">
        <v>7.117689017341041</v>
      </c>
      <c r="X74">
        <v>45.256440211632302</v>
      </c>
      <c r="Y74">
        <v>0</v>
      </c>
      <c r="Z74">
        <v>2.02488</v>
      </c>
      <c r="AA74">
        <v>8.6042060000000014</v>
      </c>
      <c r="AB74">
        <v>4.0405682719999998</v>
      </c>
      <c r="AC74">
        <v>2.9691613120000002</v>
      </c>
      <c r="AD74">
        <v>5.6739591999999996</v>
      </c>
      <c r="AE74">
        <v>15.1671353808</v>
      </c>
      <c r="AF74">
        <v>5.4450000000000012</v>
      </c>
      <c r="AG74">
        <v>11.36988528</v>
      </c>
      <c r="AH74">
        <v>46.922145399999991</v>
      </c>
      <c r="AI74">
        <v>0</v>
      </c>
      <c r="AJ74">
        <v>0</v>
      </c>
      <c r="AK74">
        <v>15.41628</v>
      </c>
      <c r="AL74">
        <v>0</v>
      </c>
      <c r="AM74">
        <v>4.8588992571428573</v>
      </c>
      <c r="AN74">
        <v>0.95650000000000002</v>
      </c>
      <c r="AO74">
        <v>7.6669319999999992</v>
      </c>
      <c r="AP74">
        <v>2.9082799200000005</v>
      </c>
      <c r="AQ74">
        <v>14.304199999999996</v>
      </c>
      <c r="AR74">
        <v>14.395055999999999</v>
      </c>
      <c r="AS74">
        <v>9.0795619199999997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26.33523768136909</v>
      </c>
      <c r="BB74">
        <f t="shared" si="1"/>
        <v>839.95546216340392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2.9496415255048327</v>
      </c>
      <c r="L75">
        <v>460.92518623537399</v>
      </c>
      <c r="M75">
        <v>14.109417040358744</v>
      </c>
      <c r="N75">
        <v>36.243014930585879</v>
      </c>
      <c r="O75">
        <v>0</v>
      </c>
      <c r="P75">
        <v>38.199801192842948</v>
      </c>
      <c r="Q75">
        <v>6.6955933806146586</v>
      </c>
      <c r="R75">
        <v>13.005819002433087</v>
      </c>
      <c r="S75">
        <v>8.0954390386869868</v>
      </c>
      <c r="T75">
        <v>0</v>
      </c>
      <c r="U75">
        <v>53.526620267754225</v>
      </c>
      <c r="V75">
        <v>6.3633880597014922</v>
      </c>
      <c r="W75">
        <v>7.117689017341041</v>
      </c>
      <c r="X75">
        <v>45.256440211632302</v>
      </c>
      <c r="Y75">
        <v>0</v>
      </c>
      <c r="Z75">
        <v>0.33748000000000006</v>
      </c>
      <c r="AA75">
        <v>10.082675199999999</v>
      </c>
      <c r="AB75">
        <v>4.0405682719999998</v>
      </c>
      <c r="AC75">
        <v>2.9691613120000002</v>
      </c>
      <c r="AD75">
        <v>11.22633356</v>
      </c>
      <c r="AE75">
        <v>15.1671353808</v>
      </c>
      <c r="AF75">
        <v>5.4450000000000012</v>
      </c>
      <c r="AG75">
        <v>11.36988528</v>
      </c>
      <c r="AH75">
        <v>46.922145399999991</v>
      </c>
      <c r="AI75">
        <v>0</v>
      </c>
      <c r="AJ75">
        <v>0</v>
      </c>
      <c r="AK75">
        <v>15.41628</v>
      </c>
      <c r="AL75">
        <v>0</v>
      </c>
      <c r="AM75">
        <v>4.8588992571428573</v>
      </c>
      <c r="AN75">
        <v>0.93737000000000004</v>
      </c>
      <c r="AO75">
        <v>7.6669319999999992</v>
      </c>
      <c r="AP75">
        <v>2.9082799200000005</v>
      </c>
      <c r="AQ75">
        <v>18.69211</v>
      </c>
      <c r="AR75">
        <v>15.7498848</v>
      </c>
      <c r="AS75">
        <v>9.0795619199999997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26.671675477838932</v>
      </c>
      <c r="BB75">
        <f t="shared" si="1"/>
        <v>850.68607672693417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2.9496415255048327</v>
      </c>
      <c r="L76">
        <v>460.92518623537399</v>
      </c>
      <c r="M76">
        <v>14.109417040358744</v>
      </c>
      <c r="N76">
        <v>36.243014930585879</v>
      </c>
      <c r="O76">
        <v>0</v>
      </c>
      <c r="P76">
        <v>38.199801192842948</v>
      </c>
      <c r="Q76">
        <v>6.6955933806146586</v>
      </c>
      <c r="R76">
        <v>13.005819002433087</v>
      </c>
      <c r="S76">
        <v>8.0954390386869868</v>
      </c>
      <c r="T76">
        <v>0</v>
      </c>
      <c r="U76">
        <v>53.526620267754225</v>
      </c>
      <c r="V76">
        <v>6.3633880597014922</v>
      </c>
      <c r="W76">
        <v>7.117689017341041</v>
      </c>
      <c r="X76">
        <v>45.256440211632302</v>
      </c>
      <c r="Y76">
        <v>0</v>
      </c>
      <c r="Z76">
        <v>0.33748000000000006</v>
      </c>
      <c r="AA76">
        <v>12.931030943999998</v>
      </c>
      <c r="AB76">
        <v>4.0405682719999998</v>
      </c>
      <c r="AC76">
        <v>2.9691613120000002</v>
      </c>
      <c r="AD76">
        <v>11.22633356</v>
      </c>
      <c r="AE76">
        <v>15.1671353808</v>
      </c>
      <c r="AF76">
        <v>5.4450000000000012</v>
      </c>
      <c r="AG76">
        <v>11.36988528</v>
      </c>
      <c r="AH76">
        <v>46.922145399999991</v>
      </c>
      <c r="AI76">
        <v>0.78111280000000005</v>
      </c>
      <c r="AJ76">
        <v>0</v>
      </c>
      <c r="AK76">
        <v>15.41628</v>
      </c>
      <c r="AL76">
        <v>0</v>
      </c>
      <c r="AM76">
        <v>4.8588992571428573</v>
      </c>
      <c r="AN76">
        <v>0.93737000000000004</v>
      </c>
      <c r="AO76">
        <v>7.6669319999999992</v>
      </c>
      <c r="AP76">
        <v>2.9082799200000005</v>
      </c>
      <c r="AQ76">
        <v>18.69211</v>
      </c>
      <c r="AR76">
        <v>14.395055999999999</v>
      </c>
      <c r="AS76">
        <v>9.0795619199999997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26.740824516238934</v>
      </c>
      <c r="BB76">
        <f t="shared" si="1"/>
        <v>852.89156743253398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2.9496415255048327</v>
      </c>
      <c r="L77">
        <v>460.92518623537399</v>
      </c>
      <c r="M77">
        <v>14.109417040358744</v>
      </c>
      <c r="N77">
        <v>36.243014930585879</v>
      </c>
      <c r="O77">
        <v>0</v>
      </c>
      <c r="P77">
        <v>38.199801192842948</v>
      </c>
      <c r="Q77">
        <v>6.6955933806146586</v>
      </c>
      <c r="R77">
        <v>13.005819002433087</v>
      </c>
      <c r="S77">
        <v>8.0954390386869868</v>
      </c>
      <c r="T77">
        <v>0</v>
      </c>
      <c r="U77">
        <v>53.526620267754225</v>
      </c>
      <c r="V77">
        <v>6.3633880597014922</v>
      </c>
      <c r="W77">
        <v>8.3760498489425981</v>
      </c>
      <c r="X77">
        <v>45.256440211632302</v>
      </c>
      <c r="Y77">
        <v>0</v>
      </c>
      <c r="Z77">
        <v>2.02488</v>
      </c>
      <c r="AA77">
        <v>12.931030943999998</v>
      </c>
      <c r="AB77">
        <v>4.0405682719999998</v>
      </c>
      <c r="AC77">
        <v>2.9691613120000002</v>
      </c>
      <c r="AD77">
        <v>11.22633356</v>
      </c>
      <c r="AE77">
        <v>15.1671353808</v>
      </c>
      <c r="AF77">
        <v>8.1675000000000004</v>
      </c>
      <c r="AG77">
        <v>11.36988528</v>
      </c>
      <c r="AH77">
        <v>46.922145399999991</v>
      </c>
      <c r="AI77">
        <v>1.1716691999999997</v>
      </c>
      <c r="AJ77">
        <v>0</v>
      </c>
      <c r="AK77">
        <v>15.41628</v>
      </c>
      <c r="AL77">
        <v>0</v>
      </c>
      <c r="AM77">
        <v>4.8588992571428573</v>
      </c>
      <c r="AN77">
        <v>0.93737000000000004</v>
      </c>
      <c r="AO77">
        <v>7.6669319999999992</v>
      </c>
      <c r="AP77">
        <v>2.9082799200000005</v>
      </c>
      <c r="AQ77">
        <v>18.69211</v>
      </c>
      <c r="AR77">
        <v>14.395055999999999</v>
      </c>
      <c r="AS77">
        <v>9.4922692800000004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26.876759212346521</v>
      </c>
      <c r="BB77">
        <f t="shared" si="1"/>
        <v>857.22715732802794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2.9496415255048327</v>
      </c>
      <c r="L78">
        <v>460.92518623537399</v>
      </c>
      <c r="M78">
        <v>14.109417040358744</v>
      </c>
      <c r="N78">
        <v>36.243014930585879</v>
      </c>
      <c r="O78">
        <v>0</v>
      </c>
      <c r="P78">
        <v>38.199801192842948</v>
      </c>
      <c r="Q78">
        <v>6.6955933806146586</v>
      </c>
      <c r="R78">
        <v>13.005819002433087</v>
      </c>
      <c r="S78">
        <v>8.0954390386869868</v>
      </c>
      <c r="T78">
        <v>0</v>
      </c>
      <c r="U78">
        <v>53.526620267754225</v>
      </c>
      <c r="V78">
        <v>6.3633880597014922</v>
      </c>
      <c r="W78">
        <v>8.9419157522123882</v>
      </c>
      <c r="X78">
        <v>45.256440211632302</v>
      </c>
      <c r="Y78">
        <v>0</v>
      </c>
      <c r="Z78">
        <v>2.02488</v>
      </c>
      <c r="AA78">
        <v>12.931030943999998</v>
      </c>
      <c r="AB78">
        <v>4.0405682719999998</v>
      </c>
      <c r="AC78">
        <v>5.9383226239999987</v>
      </c>
      <c r="AD78">
        <v>11.22633356</v>
      </c>
      <c r="AE78">
        <v>15.1671353808</v>
      </c>
      <c r="AF78">
        <v>8.1675000000000004</v>
      </c>
      <c r="AG78">
        <v>11.36988528</v>
      </c>
      <c r="AH78">
        <v>46.922145399999991</v>
      </c>
      <c r="AI78">
        <v>3.1244511999999998</v>
      </c>
      <c r="AJ78">
        <v>0</v>
      </c>
      <c r="AK78">
        <v>15.41628</v>
      </c>
      <c r="AL78">
        <v>0</v>
      </c>
      <c r="AM78">
        <v>4.8588992571428573</v>
      </c>
      <c r="AN78">
        <v>0.93737000000000004</v>
      </c>
      <c r="AO78">
        <v>7.6669319999999992</v>
      </c>
      <c r="AP78">
        <v>2.9082799200000005</v>
      </c>
      <c r="AQ78">
        <v>18.69211</v>
      </c>
      <c r="AR78">
        <v>14.395055999999999</v>
      </c>
      <c r="AS78">
        <v>9.4922692800000004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27.043588693444853</v>
      </c>
      <c r="BB78">
        <f t="shared" si="1"/>
        <v>862.54813706219943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2.9496415255048327</v>
      </c>
      <c r="L79">
        <v>460.92518623537399</v>
      </c>
      <c r="M79">
        <v>14.109417040358744</v>
      </c>
      <c r="N79">
        <v>36.243014930585879</v>
      </c>
      <c r="O79">
        <v>0</v>
      </c>
      <c r="P79">
        <v>38.199801192842948</v>
      </c>
      <c r="Q79">
        <v>6.6955933806146586</v>
      </c>
      <c r="R79">
        <v>13.005819002433087</v>
      </c>
      <c r="S79">
        <v>8.0954390386869868</v>
      </c>
      <c r="T79">
        <v>0</v>
      </c>
      <c r="U79">
        <v>53.526620267754225</v>
      </c>
      <c r="V79">
        <v>6.3633880597014922</v>
      </c>
      <c r="W79">
        <v>8.9419157522123882</v>
      </c>
      <c r="X79">
        <v>45.256440211632302</v>
      </c>
      <c r="Y79">
        <v>0</v>
      </c>
      <c r="Z79">
        <v>6.032117519999999</v>
      </c>
      <c r="AA79">
        <v>12.931030943999998</v>
      </c>
      <c r="AB79">
        <v>12.555207079999999</v>
      </c>
      <c r="AC79">
        <v>9.3762988799999984</v>
      </c>
      <c r="AD79">
        <v>11.83425776</v>
      </c>
      <c r="AE79">
        <v>15.981150639999997</v>
      </c>
      <c r="AF79">
        <v>9.2565000000000008</v>
      </c>
      <c r="AG79">
        <v>11.36988528</v>
      </c>
      <c r="AH79">
        <v>47.459643660000005</v>
      </c>
      <c r="AI79">
        <v>4.2961203999999995</v>
      </c>
      <c r="AJ79">
        <v>0</v>
      </c>
      <c r="AK79">
        <v>15.41628</v>
      </c>
      <c r="AL79">
        <v>0</v>
      </c>
      <c r="AM79">
        <v>4.8588992571428573</v>
      </c>
      <c r="AN79">
        <v>0.93737000000000004</v>
      </c>
      <c r="AO79">
        <v>7.6669319999999992</v>
      </c>
      <c r="AP79">
        <v>2.9082799200000005</v>
      </c>
      <c r="AQ79">
        <v>19.098039999999997</v>
      </c>
      <c r="AR79">
        <v>13.548287999999998</v>
      </c>
      <c r="AS79">
        <v>9.0795619199999997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27.63111180319239</v>
      </c>
      <c r="BB79">
        <f t="shared" si="1"/>
        <v>881.28702809565175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2.9496415255048327</v>
      </c>
      <c r="L80">
        <v>460.92518623537399</v>
      </c>
      <c r="M80">
        <v>14.109417040358744</v>
      </c>
      <c r="N80">
        <v>36.243014930585879</v>
      </c>
      <c r="O80">
        <v>0</v>
      </c>
      <c r="P80">
        <v>38.199801192842948</v>
      </c>
      <c r="Q80">
        <v>6.6955933806146586</v>
      </c>
      <c r="R80">
        <v>13.005819002433087</v>
      </c>
      <c r="S80">
        <v>8.0954390386869868</v>
      </c>
      <c r="T80">
        <v>0</v>
      </c>
      <c r="U80">
        <v>53.526620267754225</v>
      </c>
      <c r="V80">
        <v>6.3633880597014922</v>
      </c>
      <c r="W80">
        <v>8.9419157522123882</v>
      </c>
      <c r="X80">
        <v>45.256440211632302</v>
      </c>
      <c r="Y80">
        <v>0</v>
      </c>
      <c r="Z80">
        <v>6.032117519999999</v>
      </c>
      <c r="AA80">
        <v>12.931030943999998</v>
      </c>
      <c r="AB80">
        <v>12.555207079999999</v>
      </c>
      <c r="AC80">
        <v>9.3762988799999984</v>
      </c>
      <c r="AD80">
        <v>11.83425776</v>
      </c>
      <c r="AE80">
        <v>15.981150639999997</v>
      </c>
      <c r="AF80">
        <v>9.2565000000000008</v>
      </c>
      <c r="AG80">
        <v>11.36988528</v>
      </c>
      <c r="AH80">
        <v>47.459643660000005</v>
      </c>
      <c r="AI80">
        <v>20.074598959999999</v>
      </c>
      <c r="AJ80">
        <v>0</v>
      </c>
      <c r="AK80">
        <v>15.41628</v>
      </c>
      <c r="AL80">
        <v>0</v>
      </c>
      <c r="AM80">
        <v>4.8588992571428573</v>
      </c>
      <c r="AN80">
        <v>0.93737000000000004</v>
      </c>
      <c r="AO80">
        <v>7.6669319999999992</v>
      </c>
      <c r="AP80">
        <v>2.9082799200000005</v>
      </c>
      <c r="AQ80">
        <v>19.098039999999997</v>
      </c>
      <c r="AR80">
        <v>13.548287999999998</v>
      </c>
      <c r="AS80">
        <v>9.0795619199999997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28.110777649592389</v>
      </c>
      <c r="BB80">
        <f t="shared" si="1"/>
        <v>896.58584080925186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10</v>
      </c>
      <c r="G81">
        <v>0</v>
      </c>
      <c r="H81">
        <v>0</v>
      </c>
      <c r="I81">
        <v>0</v>
      </c>
      <c r="J81">
        <v>0</v>
      </c>
      <c r="K81">
        <v>2.9496415255048327</v>
      </c>
      <c r="L81">
        <v>460.92518623537399</v>
      </c>
      <c r="M81">
        <v>14.109417040358744</v>
      </c>
      <c r="N81">
        <v>36.243014930585879</v>
      </c>
      <c r="O81">
        <v>0</v>
      </c>
      <c r="P81">
        <v>38.199801192842948</v>
      </c>
      <c r="Q81">
        <v>6.6955933806146586</v>
      </c>
      <c r="R81">
        <v>13.005819002433087</v>
      </c>
      <c r="S81">
        <v>8.0954390386869868</v>
      </c>
      <c r="T81">
        <v>0</v>
      </c>
      <c r="U81">
        <v>53.526620267754225</v>
      </c>
      <c r="V81">
        <v>6.3633880597014922</v>
      </c>
      <c r="W81">
        <v>9.4974673550966013</v>
      </c>
      <c r="X81">
        <v>45.256440211632302</v>
      </c>
      <c r="Y81">
        <v>0</v>
      </c>
      <c r="Z81">
        <v>6.032117519999999</v>
      </c>
      <c r="AA81">
        <v>12.931030943999998</v>
      </c>
      <c r="AB81">
        <v>12.555207079999999</v>
      </c>
      <c r="AC81">
        <v>9.3762988799999984</v>
      </c>
      <c r="AD81">
        <v>11.83425776</v>
      </c>
      <c r="AE81">
        <v>15.981150639999997</v>
      </c>
      <c r="AF81">
        <v>9.2565000000000008</v>
      </c>
      <c r="AG81">
        <v>11.36988528</v>
      </c>
      <c r="AH81">
        <v>47.459643660000005</v>
      </c>
      <c r="AI81">
        <v>20.074598959999999</v>
      </c>
      <c r="AJ81">
        <v>0</v>
      </c>
      <c r="AK81">
        <v>15.41628</v>
      </c>
      <c r="AL81">
        <v>0</v>
      </c>
      <c r="AM81">
        <v>4.8588992571428573</v>
      </c>
      <c r="AN81">
        <v>0.93737000000000004</v>
      </c>
      <c r="AO81">
        <v>7.6669319999999992</v>
      </c>
      <c r="AP81">
        <v>2.9082799200000005</v>
      </c>
      <c r="AQ81">
        <v>19.098039999999997</v>
      </c>
      <c r="AR81">
        <v>11.854752000000001</v>
      </c>
      <c r="AS81">
        <v>9.0795619199999997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28.380183108040221</v>
      </c>
      <c r="BB81">
        <f t="shared" si="1"/>
        <v>905.17845095368818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10</v>
      </c>
      <c r="G82">
        <v>0</v>
      </c>
      <c r="H82">
        <v>0</v>
      </c>
      <c r="I82">
        <v>0</v>
      </c>
      <c r="J82">
        <v>0</v>
      </c>
      <c r="K82">
        <v>2.9496415255048327</v>
      </c>
      <c r="L82">
        <v>460.92518623537399</v>
      </c>
      <c r="M82">
        <v>14.109417040358744</v>
      </c>
      <c r="N82">
        <v>36.243014930585879</v>
      </c>
      <c r="O82">
        <v>0</v>
      </c>
      <c r="P82">
        <v>38.199801192842948</v>
      </c>
      <c r="Q82">
        <v>6.6955933806146586</v>
      </c>
      <c r="R82">
        <v>13.005819002433087</v>
      </c>
      <c r="S82">
        <v>8.0954390386869868</v>
      </c>
      <c r="T82">
        <v>0</v>
      </c>
      <c r="U82">
        <v>53.526620267754225</v>
      </c>
      <c r="V82">
        <v>6.3633880597014922</v>
      </c>
      <c r="W82">
        <v>9.4974673550966013</v>
      </c>
      <c r="X82">
        <v>45.256440211632302</v>
      </c>
      <c r="Y82">
        <v>0</v>
      </c>
      <c r="Z82">
        <v>6.032117519999999</v>
      </c>
      <c r="AA82">
        <v>12.931030943999998</v>
      </c>
      <c r="AB82">
        <v>12.555207079999999</v>
      </c>
      <c r="AC82">
        <v>9.3762988799999984</v>
      </c>
      <c r="AD82">
        <v>11.83425776</v>
      </c>
      <c r="AE82">
        <v>15.981150639999997</v>
      </c>
      <c r="AF82">
        <v>9.2565000000000008</v>
      </c>
      <c r="AG82">
        <v>11.36988528</v>
      </c>
      <c r="AH82">
        <v>47.459643660000005</v>
      </c>
      <c r="AI82">
        <v>20.074598959999999</v>
      </c>
      <c r="AJ82">
        <v>0</v>
      </c>
      <c r="AK82">
        <v>15.41628</v>
      </c>
      <c r="AL82">
        <v>0</v>
      </c>
      <c r="AM82">
        <v>4.8588992571428573</v>
      </c>
      <c r="AN82">
        <v>0.93737000000000004</v>
      </c>
      <c r="AO82">
        <v>7.6669319999999992</v>
      </c>
      <c r="AP82">
        <v>2.9082799200000005</v>
      </c>
      <c r="AQ82">
        <v>19.098039999999997</v>
      </c>
      <c r="AR82">
        <v>11.854752000000001</v>
      </c>
      <c r="AS82">
        <v>9.0795619199999997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28.380183108040221</v>
      </c>
      <c r="BB82">
        <f t="shared" si="1"/>
        <v>905.17845095368818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2.9496415255048327</v>
      </c>
      <c r="L83">
        <v>460.92518623537399</v>
      </c>
      <c r="M83">
        <v>14.109417040358744</v>
      </c>
      <c r="N83">
        <v>36.243014930585879</v>
      </c>
      <c r="O83">
        <v>0</v>
      </c>
      <c r="P83">
        <v>38.199801192842948</v>
      </c>
      <c r="Q83">
        <v>6.6955933806146586</v>
      </c>
      <c r="R83">
        <v>13.005819002433087</v>
      </c>
      <c r="S83">
        <v>8.0954390386869868</v>
      </c>
      <c r="T83">
        <v>0</v>
      </c>
      <c r="U83">
        <v>53.526620267754225</v>
      </c>
      <c r="V83">
        <v>6.3633880597014922</v>
      </c>
      <c r="W83">
        <v>10.244531829419035</v>
      </c>
      <c r="X83">
        <v>45.256440211632302</v>
      </c>
      <c r="Y83">
        <v>0</v>
      </c>
      <c r="Z83">
        <v>6.032117519999999</v>
      </c>
      <c r="AA83">
        <v>12.931030943999998</v>
      </c>
      <c r="AB83">
        <v>12.555207079999999</v>
      </c>
      <c r="AC83">
        <v>9.3762988799999984</v>
      </c>
      <c r="AD83">
        <v>11.83425776</v>
      </c>
      <c r="AE83">
        <v>15.981150639999997</v>
      </c>
      <c r="AF83">
        <v>9.2565000000000008</v>
      </c>
      <c r="AG83">
        <v>11.36988528</v>
      </c>
      <c r="AH83">
        <v>47.459643660000005</v>
      </c>
      <c r="AI83">
        <v>20.074598959999999</v>
      </c>
      <c r="AJ83">
        <v>0</v>
      </c>
      <c r="AK83">
        <v>15.41628</v>
      </c>
      <c r="AL83">
        <v>0</v>
      </c>
      <c r="AM83">
        <v>4.8588992571428573</v>
      </c>
      <c r="AN83">
        <v>0.93737000000000004</v>
      </c>
      <c r="AO83">
        <v>7.6669319999999992</v>
      </c>
      <c r="AP83">
        <v>3.1440863999999995</v>
      </c>
      <c r="AQ83">
        <v>19.098039999999997</v>
      </c>
      <c r="AR83">
        <v>12.193459199999999</v>
      </c>
      <c r="AS83">
        <v>9.0795619199999997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28.116359010300538</v>
      </c>
      <c r="BB83">
        <f t="shared" si="1"/>
        <v>896.76385320575037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2.9496415255048327</v>
      </c>
      <c r="L84">
        <v>460.92518623537399</v>
      </c>
      <c r="M84">
        <v>14.109417040358744</v>
      </c>
      <c r="N84">
        <v>36.243014930585879</v>
      </c>
      <c r="O84">
        <v>0</v>
      </c>
      <c r="P84">
        <v>38.199801192842948</v>
      </c>
      <c r="Q84">
        <v>6.6955933806146586</v>
      </c>
      <c r="R84">
        <v>13.005819002433087</v>
      </c>
      <c r="S84">
        <v>8.0954390386869868</v>
      </c>
      <c r="T84">
        <v>0</v>
      </c>
      <c r="U84">
        <v>53.526620267754225</v>
      </c>
      <c r="V84">
        <v>6.3633880597014922</v>
      </c>
      <c r="W84">
        <v>10.244531829419035</v>
      </c>
      <c r="X84">
        <v>45.256440211632302</v>
      </c>
      <c r="Y84">
        <v>0</v>
      </c>
      <c r="Z84">
        <v>6.032117519999999</v>
      </c>
      <c r="AA84">
        <v>12.931030943999998</v>
      </c>
      <c r="AB84">
        <v>12.555207079999999</v>
      </c>
      <c r="AC84">
        <v>9.3762988799999984</v>
      </c>
      <c r="AD84">
        <v>11.83425776</v>
      </c>
      <c r="AE84">
        <v>15.981150639999997</v>
      </c>
      <c r="AF84">
        <v>9.2565000000000008</v>
      </c>
      <c r="AG84">
        <v>11.36988528</v>
      </c>
      <c r="AH84">
        <v>47.459643660000005</v>
      </c>
      <c r="AI84">
        <v>20.074598959999999</v>
      </c>
      <c r="AJ84">
        <v>0</v>
      </c>
      <c r="AK84">
        <v>15.41628</v>
      </c>
      <c r="AL84">
        <v>0</v>
      </c>
      <c r="AM84">
        <v>4.8588992571428573</v>
      </c>
      <c r="AN84">
        <v>0.93737000000000004</v>
      </c>
      <c r="AO84">
        <v>7.6669319999999992</v>
      </c>
      <c r="AP84">
        <v>3.5370971999999998</v>
      </c>
      <c r="AQ84">
        <v>19.098039999999997</v>
      </c>
      <c r="AR84">
        <v>12.193459199999999</v>
      </c>
      <c r="AS84">
        <v>9.0795619199999997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28.128306722700536</v>
      </c>
      <c r="BB84">
        <f t="shared" si="1"/>
        <v>897.14491629335032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2.9496415255048327</v>
      </c>
      <c r="L85">
        <v>460.92518623537399</v>
      </c>
      <c r="M85">
        <v>14.109417040358744</v>
      </c>
      <c r="N85">
        <v>36.243014930585879</v>
      </c>
      <c r="O85">
        <v>0</v>
      </c>
      <c r="P85">
        <v>38.199801192842948</v>
      </c>
      <c r="Q85">
        <v>6.6955933806146586</v>
      </c>
      <c r="R85">
        <v>13.005819002433087</v>
      </c>
      <c r="S85">
        <v>8.0954390386869868</v>
      </c>
      <c r="T85">
        <v>0</v>
      </c>
      <c r="U85">
        <v>53.526620267754225</v>
      </c>
      <c r="V85">
        <v>6.3633880597014922</v>
      </c>
      <c r="W85">
        <v>9.3091202445652161</v>
      </c>
      <c r="X85">
        <v>45.256440211632302</v>
      </c>
      <c r="Y85">
        <v>0</v>
      </c>
      <c r="Z85">
        <v>6.032117519999999</v>
      </c>
      <c r="AA85">
        <v>12.931030943999998</v>
      </c>
      <c r="AB85">
        <v>12.555207079999999</v>
      </c>
      <c r="AC85">
        <v>9.3762988799999984</v>
      </c>
      <c r="AD85">
        <v>11.22633356</v>
      </c>
      <c r="AE85">
        <v>15.981150639999997</v>
      </c>
      <c r="AF85">
        <v>9.2565000000000008</v>
      </c>
      <c r="AG85">
        <v>11.36988528</v>
      </c>
      <c r="AH85">
        <v>47.459643660000005</v>
      </c>
      <c r="AI85">
        <v>20.074598959999999</v>
      </c>
      <c r="AJ85">
        <v>0</v>
      </c>
      <c r="AK85">
        <v>15.41628</v>
      </c>
      <c r="AL85">
        <v>0</v>
      </c>
      <c r="AM85">
        <v>4.8588992571428573</v>
      </c>
      <c r="AN85">
        <v>0.93737000000000004</v>
      </c>
      <c r="AO85">
        <v>7.6669319999999992</v>
      </c>
      <c r="AP85">
        <v>3.5370971999999998</v>
      </c>
      <c r="AQ85">
        <v>19.098039999999997</v>
      </c>
      <c r="AR85">
        <v>12.193459199999999</v>
      </c>
      <c r="AS85">
        <v>9.0795619199999997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28.081389498920977</v>
      </c>
      <c r="BB85">
        <f t="shared" si="1"/>
        <v>895.64849773227593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2.9496415255048327</v>
      </c>
      <c r="L86">
        <v>460.92518623537399</v>
      </c>
      <c r="M86">
        <v>14.109417040358744</v>
      </c>
      <c r="N86">
        <v>36.243014930585879</v>
      </c>
      <c r="O86">
        <v>0</v>
      </c>
      <c r="P86">
        <v>38.199801192842948</v>
      </c>
      <c r="Q86">
        <v>6.6955933806146586</v>
      </c>
      <c r="R86">
        <v>13.005819002433087</v>
      </c>
      <c r="S86">
        <v>8.0954390386869868</v>
      </c>
      <c r="T86">
        <v>0</v>
      </c>
      <c r="U86">
        <v>53.526620267754225</v>
      </c>
      <c r="V86">
        <v>6.3633880597014922</v>
      </c>
      <c r="W86">
        <v>9.3091202445652161</v>
      </c>
      <c r="X86">
        <v>45.256440211632302</v>
      </c>
      <c r="Y86">
        <v>0</v>
      </c>
      <c r="Z86">
        <v>6.032117519999999</v>
      </c>
      <c r="AA86">
        <v>12.931030943999998</v>
      </c>
      <c r="AB86">
        <v>12.555207079999999</v>
      </c>
      <c r="AC86">
        <v>9.3762988799999984</v>
      </c>
      <c r="AD86">
        <v>11.22633356</v>
      </c>
      <c r="AE86">
        <v>15.981150639999997</v>
      </c>
      <c r="AF86">
        <v>9.2565000000000008</v>
      </c>
      <c r="AG86">
        <v>11.36988528</v>
      </c>
      <c r="AH86">
        <v>47.459643660000005</v>
      </c>
      <c r="AI86">
        <v>2.3433383999999999</v>
      </c>
      <c r="AJ86">
        <v>0</v>
      </c>
      <c r="AK86">
        <v>15.41628</v>
      </c>
      <c r="AL86">
        <v>0</v>
      </c>
      <c r="AM86">
        <v>4.8588992571428573</v>
      </c>
      <c r="AN86">
        <v>0.93737000000000004</v>
      </c>
      <c r="AO86">
        <v>7.6669319999999992</v>
      </c>
      <c r="AP86">
        <v>3.5370971999999998</v>
      </c>
      <c r="AQ86">
        <v>19.098039999999997</v>
      </c>
      <c r="AR86">
        <v>12.193459199999999</v>
      </c>
      <c r="AS86">
        <v>9.0795619199999997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27.542359079720978</v>
      </c>
      <c r="BB86">
        <f t="shared" si="1"/>
        <v>878.45626759147592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2.9496415255048327</v>
      </c>
      <c r="L87">
        <v>460.92518623537399</v>
      </c>
      <c r="M87">
        <v>14.109417040358744</v>
      </c>
      <c r="N87">
        <v>36.243014930585879</v>
      </c>
      <c r="O87">
        <v>0</v>
      </c>
      <c r="P87">
        <v>38.199801192842948</v>
      </c>
      <c r="Q87">
        <v>6.6955933806146586</v>
      </c>
      <c r="R87">
        <v>13.005819002433087</v>
      </c>
      <c r="S87">
        <v>8.0954390386869868</v>
      </c>
      <c r="T87">
        <v>0</v>
      </c>
      <c r="U87">
        <v>53.526620267754225</v>
      </c>
      <c r="V87">
        <v>6.3633880597014922</v>
      </c>
      <c r="W87">
        <v>10.244531829419035</v>
      </c>
      <c r="X87">
        <v>45.256440211632302</v>
      </c>
      <c r="Y87">
        <v>0</v>
      </c>
      <c r="Z87">
        <v>2.0107058399999995</v>
      </c>
      <c r="AA87">
        <v>12.931030943999998</v>
      </c>
      <c r="AB87">
        <v>12.121704815999999</v>
      </c>
      <c r="AC87">
        <v>8.9164694944000011</v>
      </c>
      <c r="AD87">
        <v>11.22633356</v>
      </c>
      <c r="AE87">
        <v>15.1671353808</v>
      </c>
      <c r="AF87">
        <v>8.1675000000000004</v>
      </c>
      <c r="AG87">
        <v>11.36988528</v>
      </c>
      <c r="AH87">
        <v>46.922145399999991</v>
      </c>
      <c r="AI87">
        <v>0.97639100000000012</v>
      </c>
      <c r="AJ87">
        <v>0</v>
      </c>
      <c r="AK87">
        <v>15.41628</v>
      </c>
      <c r="AL87">
        <v>0</v>
      </c>
      <c r="AM87">
        <v>4.8588992571428573</v>
      </c>
      <c r="AN87">
        <v>0.93737000000000004</v>
      </c>
      <c r="AO87">
        <v>7.6669319999999992</v>
      </c>
      <c r="AP87">
        <v>3.5370971999999998</v>
      </c>
      <c r="AQ87">
        <v>19.098039999999997</v>
      </c>
      <c r="AR87">
        <v>12.193459199999999</v>
      </c>
      <c r="AS87">
        <v>9.0795619199999997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27.305640535613318</v>
      </c>
      <c r="BB87">
        <f t="shared" si="1"/>
        <v>870.90619347163761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2.9496415255048327</v>
      </c>
      <c r="L88">
        <v>460.92518623537399</v>
      </c>
      <c r="M88">
        <v>14.109417040358744</v>
      </c>
      <c r="N88">
        <v>36.243014930585879</v>
      </c>
      <c r="O88">
        <v>0</v>
      </c>
      <c r="P88">
        <v>38.199801192842948</v>
      </c>
      <c r="Q88">
        <v>6.6955933806146586</v>
      </c>
      <c r="R88">
        <v>13.005819002433087</v>
      </c>
      <c r="S88">
        <v>8.0954390386869868</v>
      </c>
      <c r="T88">
        <v>0</v>
      </c>
      <c r="U88">
        <v>53.526620267754225</v>
      </c>
      <c r="V88">
        <v>6.3633880597014922</v>
      </c>
      <c r="W88">
        <v>10.244531829419035</v>
      </c>
      <c r="X88">
        <v>45.256440211632302</v>
      </c>
      <c r="Y88">
        <v>0</v>
      </c>
      <c r="Z88">
        <v>2.0107058399999995</v>
      </c>
      <c r="AA88">
        <v>12.931030943999998</v>
      </c>
      <c r="AB88">
        <v>12.121704815999999</v>
      </c>
      <c r="AC88">
        <v>8.9164694944000011</v>
      </c>
      <c r="AD88">
        <v>11.22633356</v>
      </c>
      <c r="AE88">
        <v>15.1671353808</v>
      </c>
      <c r="AF88">
        <v>8.1675000000000004</v>
      </c>
      <c r="AG88">
        <v>11.36988528</v>
      </c>
      <c r="AH88">
        <v>46.922145399999991</v>
      </c>
      <c r="AI88">
        <v>0.97639100000000012</v>
      </c>
      <c r="AJ88">
        <v>0</v>
      </c>
      <c r="AK88">
        <v>15.41628</v>
      </c>
      <c r="AL88">
        <v>0</v>
      </c>
      <c r="AM88">
        <v>4.8588992571428573</v>
      </c>
      <c r="AN88">
        <v>0.93737000000000004</v>
      </c>
      <c r="AO88">
        <v>7.6669319999999992</v>
      </c>
      <c r="AP88">
        <v>3.5370971999999998</v>
      </c>
      <c r="AQ88">
        <v>19.098039999999997</v>
      </c>
      <c r="AR88">
        <v>12.193459199999999</v>
      </c>
      <c r="AS88">
        <v>9.0795619199999997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27.305640535613318</v>
      </c>
      <c r="BB88">
        <f t="shared" si="1"/>
        <v>870.90619347163761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2.9496415255048327</v>
      </c>
      <c r="L89">
        <v>460.92518623537399</v>
      </c>
      <c r="M89">
        <v>14.109417040358744</v>
      </c>
      <c r="N89">
        <v>36.243014930585879</v>
      </c>
      <c r="O89">
        <v>0</v>
      </c>
      <c r="P89">
        <v>38.199801192842948</v>
      </c>
      <c r="Q89">
        <v>6.6955933806146586</v>
      </c>
      <c r="R89">
        <v>13.005819002433087</v>
      </c>
      <c r="S89">
        <v>8.0954390386869868</v>
      </c>
      <c r="T89">
        <v>0</v>
      </c>
      <c r="U89">
        <v>53.526620267754225</v>
      </c>
      <c r="V89">
        <v>6.3633880597014922</v>
      </c>
      <c r="W89">
        <v>10.678116172546693</v>
      </c>
      <c r="X89">
        <v>45.256440211632302</v>
      </c>
      <c r="Y89">
        <v>0</v>
      </c>
      <c r="Z89">
        <v>2.0107058399999995</v>
      </c>
      <c r="AA89">
        <v>12.931030943999998</v>
      </c>
      <c r="AB89">
        <v>12.121704815999999</v>
      </c>
      <c r="AC89">
        <v>8.9164694944000011</v>
      </c>
      <c r="AD89">
        <v>11.22633356</v>
      </c>
      <c r="AE89">
        <v>15.1671353808</v>
      </c>
      <c r="AF89">
        <v>8.1675000000000004</v>
      </c>
      <c r="AG89">
        <v>11.36988528</v>
      </c>
      <c r="AH89">
        <v>46.922145399999991</v>
      </c>
      <c r="AI89">
        <v>0.97639100000000012</v>
      </c>
      <c r="AJ89">
        <v>0</v>
      </c>
      <c r="AK89">
        <v>15.41628</v>
      </c>
      <c r="AL89">
        <v>0</v>
      </c>
      <c r="AM89">
        <v>4.8588992571428573</v>
      </c>
      <c r="AN89">
        <v>0.93737000000000004</v>
      </c>
      <c r="AO89">
        <v>7.6669319999999992</v>
      </c>
      <c r="AP89">
        <v>3.5370971999999998</v>
      </c>
      <c r="AQ89">
        <v>19.098039999999997</v>
      </c>
      <c r="AR89">
        <v>12.193459199999999</v>
      </c>
      <c r="AS89">
        <v>9.4922692800000004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27.331367771480032</v>
      </c>
      <c r="BB89">
        <f t="shared" si="1"/>
        <v>871.72675793889857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2.9496415255048327</v>
      </c>
      <c r="L90">
        <v>460.92518623537399</v>
      </c>
      <c r="M90">
        <v>14.109417040358744</v>
      </c>
      <c r="N90">
        <v>36.243014930585879</v>
      </c>
      <c r="O90">
        <v>0</v>
      </c>
      <c r="P90">
        <v>38.199801192842948</v>
      </c>
      <c r="Q90">
        <v>6.6955933806146586</v>
      </c>
      <c r="R90">
        <v>13.005819002433087</v>
      </c>
      <c r="S90">
        <v>8.0954390386869868</v>
      </c>
      <c r="T90">
        <v>0</v>
      </c>
      <c r="U90">
        <v>53.526620267754225</v>
      </c>
      <c r="V90">
        <v>6.3633880597014922</v>
      </c>
      <c r="W90">
        <v>10.678116172546693</v>
      </c>
      <c r="X90">
        <v>45.256440211632302</v>
      </c>
      <c r="Y90">
        <v>0</v>
      </c>
      <c r="Z90">
        <v>2.0107058399999995</v>
      </c>
      <c r="AA90">
        <v>12.931030943999998</v>
      </c>
      <c r="AB90">
        <v>12.121704815999999</v>
      </c>
      <c r="AC90">
        <v>8.9164694944000011</v>
      </c>
      <c r="AD90">
        <v>11.22633356</v>
      </c>
      <c r="AE90">
        <v>15.1671353808</v>
      </c>
      <c r="AF90">
        <v>8.1675000000000004</v>
      </c>
      <c r="AG90">
        <v>11.36988528</v>
      </c>
      <c r="AH90">
        <v>46.922145399999991</v>
      </c>
      <c r="AI90">
        <v>0.97639100000000012</v>
      </c>
      <c r="AJ90">
        <v>0</v>
      </c>
      <c r="AK90">
        <v>15.41628</v>
      </c>
      <c r="AL90">
        <v>0</v>
      </c>
      <c r="AM90">
        <v>4.8588992571428573</v>
      </c>
      <c r="AN90">
        <v>0.93737000000000004</v>
      </c>
      <c r="AO90">
        <v>7.6669319999999992</v>
      </c>
      <c r="AP90">
        <v>3.5370971999999998</v>
      </c>
      <c r="AQ90">
        <v>19.098039999999997</v>
      </c>
      <c r="AR90">
        <v>12.193459199999999</v>
      </c>
      <c r="AS90">
        <v>9.4922692800000004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27.331367771480032</v>
      </c>
      <c r="BB90">
        <f t="shared" si="1"/>
        <v>871.72675793889857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2.9496415255048327</v>
      </c>
      <c r="L91">
        <v>460.92518623537399</v>
      </c>
      <c r="M91">
        <v>14.109417040358744</v>
      </c>
      <c r="N91">
        <v>36.243014930585879</v>
      </c>
      <c r="O91">
        <v>0</v>
      </c>
      <c r="P91">
        <v>38.199801192842948</v>
      </c>
      <c r="Q91">
        <v>6.6955933806146586</v>
      </c>
      <c r="R91">
        <v>13.005819002433087</v>
      </c>
      <c r="S91">
        <v>8.0954390386869868</v>
      </c>
      <c r="T91">
        <v>0</v>
      </c>
      <c r="U91">
        <v>53.526620267754225</v>
      </c>
      <c r="V91">
        <v>6.3633880597014922</v>
      </c>
      <c r="W91">
        <v>9.8709993587688363</v>
      </c>
      <c r="X91">
        <v>45.256440211632302</v>
      </c>
      <c r="Y91">
        <v>0</v>
      </c>
      <c r="Z91">
        <v>6.032117519999999</v>
      </c>
      <c r="AA91">
        <v>12.931030943999998</v>
      </c>
      <c r="AB91">
        <v>12.555207079999999</v>
      </c>
      <c r="AC91">
        <v>9.3762988799999984</v>
      </c>
      <c r="AD91">
        <v>11.22633356</v>
      </c>
      <c r="AE91">
        <v>15.981150639999997</v>
      </c>
      <c r="AF91">
        <v>9.2565000000000008</v>
      </c>
      <c r="AG91">
        <v>11.36988528</v>
      </c>
      <c r="AH91">
        <v>47.459643660000005</v>
      </c>
      <c r="AI91">
        <v>0.97639100000000012</v>
      </c>
      <c r="AJ91">
        <v>0</v>
      </c>
      <c r="AK91">
        <v>15.41628</v>
      </c>
      <c r="AL91">
        <v>0</v>
      </c>
      <c r="AM91">
        <v>4.8588992571428573</v>
      </c>
      <c r="AN91">
        <v>0.93737000000000004</v>
      </c>
      <c r="AO91">
        <v>7.6669319999999992</v>
      </c>
      <c r="AP91">
        <v>3.5370971999999998</v>
      </c>
      <c r="AQ91">
        <v>19.098039999999997</v>
      </c>
      <c r="AR91">
        <v>15.7498848</v>
      </c>
      <c r="AS91">
        <v>9.4922692800000004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27.638546314461131</v>
      </c>
      <c r="BB91">
        <f t="shared" si="1"/>
        <v>881.52414503093962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2.9496415255048327</v>
      </c>
      <c r="L92">
        <v>460.92518623537399</v>
      </c>
      <c r="M92">
        <v>14.109417040358744</v>
      </c>
      <c r="N92">
        <v>36.243014930585879</v>
      </c>
      <c r="O92">
        <v>0</v>
      </c>
      <c r="P92">
        <v>38.199801192842948</v>
      </c>
      <c r="Q92">
        <v>6.6955933806146586</v>
      </c>
      <c r="R92">
        <v>13.005819002433087</v>
      </c>
      <c r="S92">
        <v>8.0954390386869868</v>
      </c>
      <c r="T92">
        <v>0</v>
      </c>
      <c r="U92">
        <v>53.526620267754225</v>
      </c>
      <c r="V92">
        <v>6.3633880597014922</v>
      </c>
      <c r="W92">
        <v>9.4974673550966013</v>
      </c>
      <c r="X92">
        <v>45.256440211632302</v>
      </c>
      <c r="Y92">
        <v>0</v>
      </c>
      <c r="Z92">
        <v>6.032117519999999</v>
      </c>
      <c r="AA92">
        <v>12.931030943999998</v>
      </c>
      <c r="AB92">
        <v>12.555207079999999</v>
      </c>
      <c r="AC92">
        <v>9.3762988799999984</v>
      </c>
      <c r="AD92">
        <v>11.22633356</v>
      </c>
      <c r="AE92">
        <v>15.981150639999997</v>
      </c>
      <c r="AF92">
        <v>9.2565000000000008</v>
      </c>
      <c r="AG92">
        <v>11.36988528</v>
      </c>
      <c r="AH92">
        <v>47.459643660000005</v>
      </c>
      <c r="AI92">
        <v>0.97639100000000012</v>
      </c>
      <c r="AJ92">
        <v>0</v>
      </c>
      <c r="AK92">
        <v>15.41628</v>
      </c>
      <c r="AL92">
        <v>0</v>
      </c>
      <c r="AM92">
        <v>4.8588992571428573</v>
      </c>
      <c r="AN92">
        <v>0.93737000000000004</v>
      </c>
      <c r="AO92">
        <v>7.6669319999999992</v>
      </c>
      <c r="AP92">
        <v>3.5370971999999998</v>
      </c>
      <c r="AQ92">
        <v>19.098039999999997</v>
      </c>
      <c r="AR92">
        <v>15.7498848</v>
      </c>
      <c r="AS92">
        <v>9.4922692800000004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27.62719112564023</v>
      </c>
      <c r="BB92">
        <f t="shared" si="1"/>
        <v>881.1619682160881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2.9496415255048327</v>
      </c>
      <c r="L93">
        <v>460.92518623537399</v>
      </c>
      <c r="M93">
        <v>14.109417040358744</v>
      </c>
      <c r="N93">
        <v>36.243014930585879</v>
      </c>
      <c r="O93">
        <v>0</v>
      </c>
      <c r="P93">
        <v>38.199801192842948</v>
      </c>
      <c r="Q93">
        <v>6.6955933806146586</v>
      </c>
      <c r="R93">
        <v>13.005819002433087</v>
      </c>
      <c r="S93">
        <v>8.0954390386869868</v>
      </c>
      <c r="T93">
        <v>0</v>
      </c>
      <c r="U93">
        <v>53.526620267754225</v>
      </c>
      <c r="V93">
        <v>6.3633880597014922</v>
      </c>
      <c r="W93">
        <v>10.053019817552689</v>
      </c>
      <c r="X93">
        <v>45.256440211632302</v>
      </c>
      <c r="Y93">
        <v>0</v>
      </c>
      <c r="Z93">
        <v>6.032117519999999</v>
      </c>
      <c r="AA93">
        <v>12.931030943999998</v>
      </c>
      <c r="AB93">
        <v>12.555207079999999</v>
      </c>
      <c r="AC93">
        <v>9.3762988799999984</v>
      </c>
      <c r="AD93">
        <v>11.22633356</v>
      </c>
      <c r="AE93">
        <v>15.981150639999997</v>
      </c>
      <c r="AF93">
        <v>9.2565000000000008</v>
      </c>
      <c r="AG93">
        <v>11.36988528</v>
      </c>
      <c r="AH93">
        <v>47.459643660000005</v>
      </c>
      <c r="AI93">
        <v>4.2961203999999995</v>
      </c>
      <c r="AJ93">
        <v>0</v>
      </c>
      <c r="AK93">
        <v>15.41628</v>
      </c>
      <c r="AL93">
        <v>0</v>
      </c>
      <c r="AM93">
        <v>4.8588992571428573</v>
      </c>
      <c r="AN93">
        <v>0.93737000000000004</v>
      </c>
      <c r="AO93">
        <v>8.3885255999999995</v>
      </c>
      <c r="AP93">
        <v>3.5370971999999998</v>
      </c>
      <c r="AQ93">
        <v>19.098039999999997</v>
      </c>
      <c r="AR93">
        <v>15.7498848</v>
      </c>
      <c r="AS93">
        <v>9.4922692800000004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27.766936016999757</v>
      </c>
      <c r="BB93">
        <f t="shared" si="1"/>
        <v>885.61909878718473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2.9496415255048327</v>
      </c>
      <c r="L94">
        <v>460.92518623537399</v>
      </c>
      <c r="M94">
        <v>14.109417040358744</v>
      </c>
      <c r="N94">
        <v>36.243014930585879</v>
      </c>
      <c r="O94">
        <v>0</v>
      </c>
      <c r="P94">
        <v>38.199801192842948</v>
      </c>
      <c r="Q94">
        <v>6.6955933806146586</v>
      </c>
      <c r="R94">
        <v>13.005819002433087</v>
      </c>
      <c r="S94">
        <v>8.0954390386869868</v>
      </c>
      <c r="T94">
        <v>0</v>
      </c>
      <c r="U94">
        <v>53.526620267754225</v>
      </c>
      <c r="V94">
        <v>6.3633880597014922</v>
      </c>
      <c r="W94">
        <v>10.678116172546693</v>
      </c>
      <c r="X94">
        <v>45.256440211632302</v>
      </c>
      <c r="Y94">
        <v>0</v>
      </c>
      <c r="Z94">
        <v>6.032117519999999</v>
      </c>
      <c r="AA94">
        <v>12.931030943999998</v>
      </c>
      <c r="AB94">
        <v>12.555207079999999</v>
      </c>
      <c r="AC94">
        <v>9.3762988799999984</v>
      </c>
      <c r="AD94">
        <v>11.22633356</v>
      </c>
      <c r="AE94">
        <v>15.981150639999997</v>
      </c>
      <c r="AF94">
        <v>9.2565000000000008</v>
      </c>
      <c r="AG94">
        <v>11.36988528</v>
      </c>
      <c r="AH94">
        <v>47.459643660000005</v>
      </c>
      <c r="AI94">
        <v>4.2961203999999995</v>
      </c>
      <c r="AJ94">
        <v>0</v>
      </c>
      <c r="AK94">
        <v>15.41628</v>
      </c>
      <c r="AL94">
        <v>0</v>
      </c>
      <c r="AM94">
        <v>4.8588992571428573</v>
      </c>
      <c r="AN94">
        <v>0.93737000000000004</v>
      </c>
      <c r="AO94">
        <v>8.3885255999999995</v>
      </c>
      <c r="AP94">
        <v>3.5370971999999998</v>
      </c>
      <c r="AQ94">
        <v>19.098039999999997</v>
      </c>
      <c r="AR94">
        <v>12.193459199999999</v>
      </c>
      <c r="AS94">
        <v>9.4922692800000004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27.677823907367255</v>
      </c>
      <c r="BB94">
        <f t="shared" si="1"/>
        <v>882.77688165181121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2.9496415255048327</v>
      </c>
      <c r="L95">
        <v>460.92518623537399</v>
      </c>
      <c r="M95">
        <v>14.109417040358744</v>
      </c>
      <c r="N95">
        <v>36.243014930585879</v>
      </c>
      <c r="O95">
        <v>0</v>
      </c>
      <c r="P95">
        <v>38.199801192842948</v>
      </c>
      <c r="Q95">
        <v>6.6955933806146586</v>
      </c>
      <c r="R95">
        <v>13.005819002433087</v>
      </c>
      <c r="S95">
        <v>8.0954390386869868</v>
      </c>
      <c r="T95">
        <v>0</v>
      </c>
      <c r="U95">
        <v>53.526620267754225</v>
      </c>
      <c r="V95">
        <v>6.3633880597014922</v>
      </c>
      <c r="W95">
        <v>10.678116172546693</v>
      </c>
      <c r="X95">
        <v>45.256440211632302</v>
      </c>
      <c r="Y95">
        <v>0</v>
      </c>
      <c r="Z95">
        <v>4.0214116799999999</v>
      </c>
      <c r="AA95">
        <v>12.931030943999998</v>
      </c>
      <c r="AB95">
        <v>12.121704815999999</v>
      </c>
      <c r="AC95">
        <v>8.9164694944000011</v>
      </c>
      <c r="AD95">
        <v>11.22633356</v>
      </c>
      <c r="AE95">
        <v>15.1671353808</v>
      </c>
      <c r="AF95">
        <v>9.0749999999999975</v>
      </c>
      <c r="AG95">
        <v>11.36988528</v>
      </c>
      <c r="AH95">
        <v>46.922145399999991</v>
      </c>
      <c r="AI95">
        <v>4.2961203999999995</v>
      </c>
      <c r="AJ95">
        <v>0</v>
      </c>
      <c r="AK95">
        <v>15.41628</v>
      </c>
      <c r="AL95">
        <v>0</v>
      </c>
      <c r="AM95">
        <v>4.8588992571428573</v>
      </c>
      <c r="AN95">
        <v>0.93737000000000004</v>
      </c>
      <c r="AO95">
        <v>8.3885255999999995</v>
      </c>
      <c r="AP95">
        <v>3.5370971999999998</v>
      </c>
      <c r="AQ95">
        <v>19.098039999999997</v>
      </c>
      <c r="AR95">
        <v>11.5160448</v>
      </c>
      <c r="AS95">
        <v>9.0795619199999997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27.509797304921005</v>
      </c>
      <c r="BB95">
        <f t="shared" si="1"/>
        <v>877.41773548545746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2.9496415255048327</v>
      </c>
      <c r="L96">
        <v>460.92518623537399</v>
      </c>
      <c r="M96">
        <v>14.109417040358744</v>
      </c>
      <c r="N96">
        <v>36.243014930585879</v>
      </c>
      <c r="O96">
        <v>0</v>
      </c>
      <c r="P96">
        <v>38.199801192842948</v>
      </c>
      <c r="Q96">
        <v>6.6955933806146586</v>
      </c>
      <c r="R96">
        <v>13.005819002433087</v>
      </c>
      <c r="S96">
        <v>8.0954390386869868</v>
      </c>
      <c r="T96">
        <v>0</v>
      </c>
      <c r="U96">
        <v>53.526620267754225</v>
      </c>
      <c r="V96">
        <v>6.3633880597014922</v>
      </c>
      <c r="W96">
        <v>10.678116172546693</v>
      </c>
      <c r="X96">
        <v>45.256440211632302</v>
      </c>
      <c r="Y96">
        <v>0</v>
      </c>
      <c r="Z96">
        <v>4.0214116799999999</v>
      </c>
      <c r="AA96">
        <v>12.931030943999998</v>
      </c>
      <c r="AB96">
        <v>12.121704815999999</v>
      </c>
      <c r="AC96">
        <v>8.9164694944000011</v>
      </c>
      <c r="AD96">
        <v>11.22633356</v>
      </c>
      <c r="AE96">
        <v>15.1671353808</v>
      </c>
      <c r="AF96">
        <v>9.0749999999999975</v>
      </c>
      <c r="AG96">
        <v>11.36988528</v>
      </c>
      <c r="AH96">
        <v>46.922145399999991</v>
      </c>
      <c r="AI96">
        <v>4.2961203999999995</v>
      </c>
      <c r="AJ96">
        <v>0</v>
      </c>
      <c r="AK96">
        <v>15.41628</v>
      </c>
      <c r="AL96">
        <v>0</v>
      </c>
      <c r="AM96">
        <v>4.8588992571428573</v>
      </c>
      <c r="AN96">
        <v>0.93737000000000004</v>
      </c>
      <c r="AO96">
        <v>8.3885255999999995</v>
      </c>
      <c r="AP96">
        <v>3.5370971999999998</v>
      </c>
      <c r="AQ96">
        <v>19.098039999999997</v>
      </c>
      <c r="AR96">
        <v>11.5160448</v>
      </c>
      <c r="AS96">
        <v>9.0795619199999997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27.509797304921005</v>
      </c>
      <c r="BB96">
        <f t="shared" si="1"/>
        <v>877.41773548545746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2.9496415255048327</v>
      </c>
      <c r="L97">
        <v>460.92518623537399</v>
      </c>
      <c r="M97">
        <v>14.109417040358744</v>
      </c>
      <c r="N97">
        <v>36.243014930585879</v>
      </c>
      <c r="O97">
        <v>0</v>
      </c>
      <c r="P97">
        <v>38.199801192842948</v>
      </c>
      <c r="Q97">
        <v>6.6955933806146586</v>
      </c>
      <c r="R97">
        <v>13.005819002433087</v>
      </c>
      <c r="S97">
        <v>8.0954390386869868</v>
      </c>
      <c r="T97">
        <v>0</v>
      </c>
      <c r="U97">
        <v>53.526620267754225</v>
      </c>
      <c r="V97">
        <v>6.3633880597014922</v>
      </c>
      <c r="W97">
        <v>10.678116172546693</v>
      </c>
      <c r="X97">
        <v>45.256440211632302</v>
      </c>
      <c r="Y97">
        <v>0</v>
      </c>
      <c r="Z97">
        <v>4.0214116799999999</v>
      </c>
      <c r="AA97">
        <v>12.931030943999998</v>
      </c>
      <c r="AB97">
        <v>12.121704815999999</v>
      </c>
      <c r="AC97">
        <v>8.9164694944000011</v>
      </c>
      <c r="AD97">
        <v>11.22633356</v>
      </c>
      <c r="AE97">
        <v>15.1671353808</v>
      </c>
      <c r="AF97">
        <v>9.0749999999999975</v>
      </c>
      <c r="AG97">
        <v>11.36988528</v>
      </c>
      <c r="AH97">
        <v>46.922145399999991</v>
      </c>
      <c r="AI97">
        <v>4.2961203999999995</v>
      </c>
      <c r="AJ97">
        <v>0</v>
      </c>
      <c r="AK97">
        <v>15.41628</v>
      </c>
      <c r="AL97">
        <v>0</v>
      </c>
      <c r="AM97">
        <v>4.8588992571428573</v>
      </c>
      <c r="AN97">
        <v>0.93737000000000004</v>
      </c>
      <c r="AO97">
        <v>8.3885255999999995</v>
      </c>
      <c r="AP97">
        <v>3.5370971999999998</v>
      </c>
      <c r="AQ97">
        <v>19.098039999999997</v>
      </c>
      <c r="AR97">
        <v>11.5160448</v>
      </c>
      <c r="AS97">
        <v>9.0795619199999997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27.509797304921005</v>
      </c>
      <c r="BB97">
        <f t="shared" si="1"/>
        <v>877.41773548545746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2.9496415255048327</v>
      </c>
      <c r="L98">
        <v>460.92518623537399</v>
      </c>
      <c r="M98">
        <v>14.109417040358744</v>
      </c>
      <c r="N98">
        <v>36.243014930585879</v>
      </c>
      <c r="O98">
        <v>0</v>
      </c>
      <c r="P98">
        <v>38.199801192842948</v>
      </c>
      <c r="Q98">
        <v>6.6955933806146586</v>
      </c>
      <c r="R98">
        <v>13.005819002433087</v>
      </c>
      <c r="S98">
        <v>8.0954390386869868</v>
      </c>
      <c r="T98">
        <v>0</v>
      </c>
      <c r="U98">
        <v>53.526620267754225</v>
      </c>
      <c r="V98">
        <v>6.3633880597014922</v>
      </c>
      <c r="W98">
        <v>10.678116172546693</v>
      </c>
      <c r="X98">
        <v>45.256440211632302</v>
      </c>
      <c r="Y98">
        <v>0</v>
      </c>
      <c r="Z98">
        <v>4.0214116799999999</v>
      </c>
      <c r="AA98">
        <v>12.931030943999998</v>
      </c>
      <c r="AB98">
        <v>12.121704815999999</v>
      </c>
      <c r="AC98">
        <v>8.9164694944000011</v>
      </c>
      <c r="AD98">
        <v>11.22633356</v>
      </c>
      <c r="AE98">
        <v>15.1671353808</v>
      </c>
      <c r="AF98">
        <v>9.0749999999999975</v>
      </c>
      <c r="AG98">
        <v>11.36988528</v>
      </c>
      <c r="AH98">
        <v>46.922145399999991</v>
      </c>
      <c r="AI98">
        <v>4.2961203999999995</v>
      </c>
      <c r="AJ98">
        <v>0</v>
      </c>
      <c r="AK98">
        <v>15.41628</v>
      </c>
      <c r="AL98">
        <v>0</v>
      </c>
      <c r="AM98">
        <v>4.8588992571428573</v>
      </c>
      <c r="AN98">
        <v>0.93737000000000004</v>
      </c>
      <c r="AO98">
        <v>8.3885255999999995</v>
      </c>
      <c r="AP98">
        <v>3.5370971999999998</v>
      </c>
      <c r="AQ98">
        <v>19.098039999999997</v>
      </c>
      <c r="AR98">
        <v>11.5160448</v>
      </c>
      <c r="AS98">
        <v>9.0795619199999997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27.509797304921005</v>
      </c>
      <c r="BB98">
        <f t="shared" si="1"/>
        <v>877.41773548545746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5.0000000000000001E-3</v>
      </c>
      <c r="G99">
        <f t="shared" si="2"/>
        <v>2.5000000000000001E-3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6.4892207156006909E-2</v>
      </c>
      <c r="L99">
        <f t="shared" si="2"/>
        <v>10.327006716710516</v>
      </c>
      <c r="M99">
        <f t="shared" si="2"/>
        <v>0.3386260089686095</v>
      </c>
      <c r="N99">
        <f t="shared" si="2"/>
        <v>0.86983235833406181</v>
      </c>
      <c r="O99">
        <f t="shared" si="2"/>
        <v>0</v>
      </c>
      <c r="P99">
        <f t="shared" si="2"/>
        <v>0.91679522862823193</v>
      </c>
      <c r="Q99">
        <f t="shared" si="2"/>
        <v>0.1560001617387515</v>
      </c>
      <c r="R99">
        <f t="shared" si="2"/>
        <v>0.30513486154765224</v>
      </c>
      <c r="S99">
        <f t="shared" si="2"/>
        <v>0.19019647192819997</v>
      </c>
      <c r="T99">
        <f t="shared" si="2"/>
        <v>0</v>
      </c>
      <c r="U99">
        <f t="shared" si="2"/>
        <v>1.2433416836705866</v>
      </c>
      <c r="V99">
        <f t="shared" si="2"/>
        <v>0.14835589259039539</v>
      </c>
      <c r="W99">
        <f t="shared" si="2"/>
        <v>0.18651900144437941</v>
      </c>
      <c r="X99">
        <f t="shared" si="2"/>
        <v>1.0861545650791742</v>
      </c>
      <c r="Y99">
        <f t="shared" si="2"/>
        <v>0</v>
      </c>
      <c r="Z99">
        <f t="shared" si="2"/>
        <v>8.7684053599999937E-2</v>
      </c>
      <c r="AA99">
        <f t="shared" si="2"/>
        <v>0.16966015762799982</v>
      </c>
      <c r="AB99">
        <f t="shared" si="2"/>
        <v>0.20938977279999979</v>
      </c>
      <c r="AC99">
        <f t="shared" si="2"/>
        <v>0.14915142316879992</v>
      </c>
      <c r="AD99">
        <f t="shared" si="2"/>
        <v>0.23802258844000021</v>
      </c>
      <c r="AE99">
        <f t="shared" si="2"/>
        <v>0.36645329491679929</v>
      </c>
      <c r="AF99">
        <f t="shared" si="2"/>
        <v>0.11171325</v>
      </c>
      <c r="AG99">
        <f t="shared" si="2"/>
        <v>0.27287724671999958</v>
      </c>
      <c r="AH99">
        <f t="shared" si="2"/>
        <v>1.1277439843799997</v>
      </c>
      <c r="AI99">
        <f t="shared" si="2"/>
        <v>8.947647123999998E-2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3.679552791825396E-2</v>
      </c>
      <c r="AN99">
        <f t="shared" si="2"/>
        <v>2.2535140000000023E-2</v>
      </c>
      <c r="AO99">
        <f t="shared" si="2"/>
        <v>0.1874790371999997</v>
      </c>
      <c r="AP99">
        <f t="shared" si="2"/>
        <v>7.5831433860000089E-2</v>
      </c>
      <c r="AQ99">
        <f t="shared" si="2"/>
        <v>0.22616099999999989</v>
      </c>
      <c r="AR99">
        <f t="shared" si="2"/>
        <v>0.30631832399999959</v>
      </c>
      <c r="AS99">
        <f t="shared" si="2"/>
        <v>0.22181699964059959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0.61132745398564925</v>
      </c>
      <c r="BB99">
        <f t="shared" si="1"/>
        <v>19.498128129323362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71.839999999999989</v>
      </c>
      <c r="BA3">
        <v>2.1899999999999977</v>
      </c>
      <c r="BB3">
        <f>SUM(B3:AZ3)-BA3</f>
        <v>69.649999999999991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71.859999999999985</v>
      </c>
      <c r="BA4">
        <v>2.1899999999999835</v>
      </c>
      <c r="BB4">
        <f t="shared" ref="BB4:BB67" si="0">SUM(B4:AZ4)-BA4</f>
        <v>69.67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71.859999999999985</v>
      </c>
      <c r="BA5">
        <v>2.1899999999999835</v>
      </c>
      <c r="BB5">
        <f t="shared" si="0"/>
        <v>69.67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71.859999999999985</v>
      </c>
      <c r="BA6">
        <v>2.1899999999999835</v>
      </c>
      <c r="BB6">
        <f t="shared" si="0"/>
        <v>69.67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71.72999999999999</v>
      </c>
      <c r="BA7">
        <v>2.1899999999999977</v>
      </c>
      <c r="BB7">
        <f t="shared" si="0"/>
        <v>69.539999999999992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71.749999999999986</v>
      </c>
      <c r="BA8">
        <v>2.1899999999999977</v>
      </c>
      <c r="BB8">
        <f t="shared" si="0"/>
        <v>69.559999999999988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71.72999999999999</v>
      </c>
      <c r="BA9">
        <v>2.1899999999999977</v>
      </c>
      <c r="BB9">
        <f t="shared" si="0"/>
        <v>69.539999999999992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71.72999999999999</v>
      </c>
      <c r="BA10">
        <v>2.1899999999999977</v>
      </c>
      <c r="BB10">
        <f t="shared" si="0"/>
        <v>69.539999999999992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71.460000000000008</v>
      </c>
      <c r="BA11">
        <v>2.1600000000000108</v>
      </c>
      <c r="BB11">
        <f t="shared" si="0"/>
        <v>69.3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71.600000000000009</v>
      </c>
      <c r="BA12">
        <v>2.1600000000000108</v>
      </c>
      <c r="BB12">
        <f t="shared" si="0"/>
        <v>69.44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71.600000000000009</v>
      </c>
      <c r="BA13">
        <v>2.1600000000000108</v>
      </c>
      <c r="BB13">
        <f t="shared" si="0"/>
        <v>69.44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71.600000000000009</v>
      </c>
      <c r="BA14">
        <v>2.1600000000000108</v>
      </c>
      <c r="BB14">
        <f t="shared" si="0"/>
        <v>69.44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71.600000000000009</v>
      </c>
      <c r="BA15">
        <v>2.1600000000000108</v>
      </c>
      <c r="BB15">
        <f t="shared" si="0"/>
        <v>69.44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71.600000000000009</v>
      </c>
      <c r="BA16">
        <v>2.1600000000000108</v>
      </c>
      <c r="BB16">
        <f t="shared" si="0"/>
        <v>69.44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71.600000000000009</v>
      </c>
      <c r="BA17">
        <v>2.1600000000000108</v>
      </c>
      <c r="BB17">
        <f t="shared" si="0"/>
        <v>69.44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71.600000000000009</v>
      </c>
      <c r="BA18">
        <v>2.1600000000000108</v>
      </c>
      <c r="BB18">
        <f t="shared" si="0"/>
        <v>69.44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71.75</v>
      </c>
      <c r="BA19">
        <v>2.1700000000000017</v>
      </c>
      <c r="BB19">
        <f t="shared" si="0"/>
        <v>69.58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71.75</v>
      </c>
      <c r="BA20">
        <v>2.1700000000000017</v>
      </c>
      <c r="BB20">
        <f t="shared" si="0"/>
        <v>69.58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71.75</v>
      </c>
      <c r="BA21">
        <v>2.1700000000000017</v>
      </c>
      <c r="BB21">
        <f t="shared" si="0"/>
        <v>69.58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71.75</v>
      </c>
      <c r="BA22">
        <v>2.1700000000000017</v>
      </c>
      <c r="BB22">
        <f t="shared" si="0"/>
        <v>69.58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71.570000000000007</v>
      </c>
      <c r="BA23">
        <v>2.1600000000000108</v>
      </c>
      <c r="BB23">
        <f t="shared" si="0"/>
        <v>69.41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71.75</v>
      </c>
      <c r="BA24">
        <v>2.1700000000000017</v>
      </c>
      <c r="BB24">
        <f t="shared" si="0"/>
        <v>69.58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71.28</v>
      </c>
      <c r="BA25">
        <v>2.1499999999999915</v>
      </c>
      <c r="BB25">
        <f t="shared" si="0"/>
        <v>69.13000000000001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71.150000000000006</v>
      </c>
      <c r="BA26">
        <v>2.1400000000000006</v>
      </c>
      <c r="BB26">
        <f t="shared" si="0"/>
        <v>69.010000000000005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70.889999999999986</v>
      </c>
      <c r="BA27">
        <v>2.1499999999999915</v>
      </c>
      <c r="BB27">
        <f t="shared" si="0"/>
        <v>68.739999999999995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70.63</v>
      </c>
      <c r="BA28">
        <v>2.1400000000000006</v>
      </c>
      <c r="BB28">
        <f t="shared" si="0"/>
        <v>68.489999999999995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70.63</v>
      </c>
      <c r="BA29">
        <v>2.1400000000000006</v>
      </c>
      <c r="BB29">
        <f t="shared" si="0"/>
        <v>68.489999999999995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70.63</v>
      </c>
      <c r="BA30">
        <v>2.1400000000000006</v>
      </c>
      <c r="BB30">
        <f t="shared" si="0"/>
        <v>68.489999999999995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70.56</v>
      </c>
      <c r="BA31">
        <v>2.1400000000000006</v>
      </c>
      <c r="BB31">
        <f t="shared" si="0"/>
        <v>68.42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70.56</v>
      </c>
      <c r="BA32">
        <v>2.1400000000000006</v>
      </c>
      <c r="BB32">
        <f t="shared" si="0"/>
        <v>68.42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70.59</v>
      </c>
      <c r="BA33">
        <v>2.1500000000000057</v>
      </c>
      <c r="BB33">
        <f t="shared" si="0"/>
        <v>68.44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70.59</v>
      </c>
      <c r="BA34">
        <v>2.1500000000000057</v>
      </c>
      <c r="BB34">
        <f t="shared" si="0"/>
        <v>68.44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70.59</v>
      </c>
      <c r="BA35">
        <v>2.1500000000000057</v>
      </c>
      <c r="BB35">
        <f t="shared" si="0"/>
        <v>68.44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70.59</v>
      </c>
      <c r="BA36">
        <v>2.1500000000000057</v>
      </c>
      <c r="BB36">
        <f t="shared" si="0"/>
        <v>68.44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70.59</v>
      </c>
      <c r="BA37">
        <v>2.1500000000000057</v>
      </c>
      <c r="BB37">
        <f t="shared" si="0"/>
        <v>68.44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70.59</v>
      </c>
      <c r="BA38">
        <v>2.1500000000000057</v>
      </c>
      <c r="BB38">
        <f t="shared" si="0"/>
        <v>68.44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70.59</v>
      </c>
      <c r="BA39">
        <v>2.1500000000000057</v>
      </c>
      <c r="BB39">
        <f t="shared" si="0"/>
        <v>68.44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70.59</v>
      </c>
      <c r="BA40">
        <v>2.1500000000000057</v>
      </c>
      <c r="BB40">
        <f t="shared" si="0"/>
        <v>68.44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70.62</v>
      </c>
      <c r="BA41">
        <v>2.1500000000000057</v>
      </c>
      <c r="BB41">
        <f t="shared" si="0"/>
        <v>68.47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70.69</v>
      </c>
      <c r="BA42">
        <v>2.1499999999999915</v>
      </c>
      <c r="BB42">
        <f t="shared" si="0"/>
        <v>68.540000000000006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70.66</v>
      </c>
      <c r="BA43">
        <v>2.1499999999999915</v>
      </c>
      <c r="BB43">
        <f t="shared" si="0"/>
        <v>68.510000000000005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70.789999999999992</v>
      </c>
      <c r="BA44">
        <v>2.1400000000000006</v>
      </c>
      <c r="BB44">
        <f t="shared" si="0"/>
        <v>68.649999999999991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70.819999999999993</v>
      </c>
      <c r="BA45">
        <v>2.1499999999999915</v>
      </c>
      <c r="BB45">
        <f t="shared" si="0"/>
        <v>68.67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70.819999999999993</v>
      </c>
      <c r="BA46">
        <v>2.1499999999999915</v>
      </c>
      <c r="BB46">
        <f t="shared" si="0"/>
        <v>68.67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70.819999999999993</v>
      </c>
      <c r="BA47">
        <v>2.1499999999999915</v>
      </c>
      <c r="BB47">
        <f t="shared" si="0"/>
        <v>68.67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70.849999999999994</v>
      </c>
      <c r="BA48">
        <v>2.1499999999999915</v>
      </c>
      <c r="BB48">
        <f t="shared" si="0"/>
        <v>68.7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70.709999999999994</v>
      </c>
      <c r="BA49">
        <v>2.1400000000000006</v>
      </c>
      <c r="BB49">
        <f t="shared" si="0"/>
        <v>68.569999999999993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70.759999999999991</v>
      </c>
      <c r="BA50">
        <v>2.1399999999999864</v>
      </c>
      <c r="BB50">
        <f t="shared" si="0"/>
        <v>68.62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70.819999999999993</v>
      </c>
      <c r="BA51">
        <v>2.1499999999999915</v>
      </c>
      <c r="BB51">
        <f t="shared" si="0"/>
        <v>68.67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70.819999999999993</v>
      </c>
      <c r="BA52">
        <v>2.1499999999999915</v>
      </c>
      <c r="BB52">
        <f t="shared" si="0"/>
        <v>68.67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70.819999999999993</v>
      </c>
      <c r="BA53">
        <v>2.1499999999999915</v>
      </c>
      <c r="BB53">
        <f t="shared" si="0"/>
        <v>68.67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70.66</v>
      </c>
      <c r="BA54">
        <v>2.1499999999999915</v>
      </c>
      <c r="BB54">
        <f t="shared" si="0"/>
        <v>68.510000000000005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70.66</v>
      </c>
      <c r="BA55">
        <v>2.1499999999999915</v>
      </c>
      <c r="BB55">
        <f t="shared" si="0"/>
        <v>68.510000000000005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70.66</v>
      </c>
      <c r="BA56">
        <v>2.1499999999999915</v>
      </c>
      <c r="BB56">
        <f t="shared" si="0"/>
        <v>68.510000000000005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70.66</v>
      </c>
      <c r="BA57">
        <v>2.1499999999999915</v>
      </c>
      <c r="BB57">
        <f t="shared" si="0"/>
        <v>68.510000000000005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70.66</v>
      </c>
      <c r="BA58">
        <v>2.1499999999999915</v>
      </c>
      <c r="BB58">
        <f t="shared" si="0"/>
        <v>68.510000000000005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70.66</v>
      </c>
      <c r="BA59">
        <v>2.1499999999999915</v>
      </c>
      <c r="BB59">
        <f t="shared" si="0"/>
        <v>68.510000000000005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70.66</v>
      </c>
      <c r="BA60">
        <v>2.1499999999999915</v>
      </c>
      <c r="BB60">
        <f t="shared" si="0"/>
        <v>68.510000000000005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70.66</v>
      </c>
      <c r="BA61">
        <v>2.1499999999999915</v>
      </c>
      <c r="BB61">
        <f t="shared" si="0"/>
        <v>68.510000000000005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70.56</v>
      </c>
      <c r="BA62">
        <v>2.1500000000000057</v>
      </c>
      <c r="BB62">
        <f t="shared" si="0"/>
        <v>68.41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70.59</v>
      </c>
      <c r="BA63">
        <v>2.1500000000000057</v>
      </c>
      <c r="BB63">
        <f t="shared" si="0"/>
        <v>68.44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70.59</v>
      </c>
      <c r="BA64">
        <v>2.1500000000000057</v>
      </c>
      <c r="BB64">
        <f t="shared" si="0"/>
        <v>68.44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70.59</v>
      </c>
      <c r="BA65">
        <v>2.1500000000000057</v>
      </c>
      <c r="BB65">
        <f t="shared" si="0"/>
        <v>68.44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70.59</v>
      </c>
      <c r="BA66">
        <v>2.1500000000000057</v>
      </c>
      <c r="BB66">
        <f t="shared" si="0"/>
        <v>68.44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70.59</v>
      </c>
      <c r="BA67">
        <v>2.1500000000000057</v>
      </c>
      <c r="BB67">
        <f t="shared" si="0"/>
        <v>68.44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70.59</v>
      </c>
      <c r="BA68">
        <v>2.1500000000000057</v>
      </c>
      <c r="BB68">
        <f t="shared" ref="BB68:BB99" si="1">SUM(B68:AZ68)-BA68</f>
        <v>68.44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70.59</v>
      </c>
      <c r="BA69">
        <v>2.1500000000000057</v>
      </c>
      <c r="BB69">
        <f t="shared" si="1"/>
        <v>68.44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70.59</v>
      </c>
      <c r="BA70">
        <v>2.1500000000000057</v>
      </c>
      <c r="BB70">
        <f t="shared" si="1"/>
        <v>68.44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70.56</v>
      </c>
      <c r="BA71">
        <v>2.1500000000000057</v>
      </c>
      <c r="BB71">
        <f t="shared" si="1"/>
        <v>68.41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70.56</v>
      </c>
      <c r="BA72">
        <v>2.1500000000000057</v>
      </c>
      <c r="BB72">
        <f t="shared" si="1"/>
        <v>68.41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70.449999999999989</v>
      </c>
      <c r="BA73">
        <v>2.1499999999999915</v>
      </c>
      <c r="BB73">
        <f t="shared" si="1"/>
        <v>68.3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70.449999999999989</v>
      </c>
      <c r="BA74">
        <v>2.1499999999999915</v>
      </c>
      <c r="BB74">
        <f t="shared" si="1"/>
        <v>68.3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70.250000000000014</v>
      </c>
      <c r="BA75">
        <v>2.1200000000000045</v>
      </c>
      <c r="BB75">
        <f t="shared" si="1"/>
        <v>68.13000000000001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70.290000000000006</v>
      </c>
      <c r="BA76">
        <v>2.1199999999999903</v>
      </c>
      <c r="BB76">
        <f t="shared" si="1"/>
        <v>68.170000000000016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70.250000000000014</v>
      </c>
      <c r="BA77">
        <v>2.1200000000000045</v>
      </c>
      <c r="BB77">
        <f t="shared" si="1"/>
        <v>68.13000000000001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70.250000000000014</v>
      </c>
      <c r="BA78">
        <v>2.1200000000000045</v>
      </c>
      <c r="BB78">
        <f t="shared" si="1"/>
        <v>68.13000000000001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70.250000000000014</v>
      </c>
      <c r="BA79">
        <v>2.1200000000000045</v>
      </c>
      <c r="BB79">
        <f t="shared" si="1"/>
        <v>68.13000000000001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70.250000000000014</v>
      </c>
      <c r="BA80">
        <v>2.1200000000000045</v>
      </c>
      <c r="BB80">
        <f t="shared" si="1"/>
        <v>68.13000000000001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70.250000000000014</v>
      </c>
      <c r="BA81">
        <v>2.1200000000000045</v>
      </c>
      <c r="BB81">
        <f t="shared" si="1"/>
        <v>68.13000000000001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70.250000000000014</v>
      </c>
      <c r="BA82">
        <v>2.1200000000000045</v>
      </c>
      <c r="BB82">
        <f t="shared" si="1"/>
        <v>68.13000000000001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70.09</v>
      </c>
      <c r="BA83">
        <v>2.1099999999999994</v>
      </c>
      <c r="BB83">
        <f t="shared" si="1"/>
        <v>67.98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70.09</v>
      </c>
      <c r="BA84">
        <v>2.1099999999999994</v>
      </c>
      <c r="BB84">
        <f t="shared" si="1"/>
        <v>67.98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69.970000000000013</v>
      </c>
      <c r="BA85">
        <v>2.1099999999999994</v>
      </c>
      <c r="BB85">
        <f t="shared" si="1"/>
        <v>67.860000000000014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70.09</v>
      </c>
      <c r="BA86">
        <v>2.1099999999999994</v>
      </c>
      <c r="BB86">
        <f t="shared" si="1"/>
        <v>67.98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70.02000000000001</v>
      </c>
      <c r="BA87">
        <v>2.1100000000000136</v>
      </c>
      <c r="BB87">
        <f t="shared" si="1"/>
        <v>67.91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69.970000000000013</v>
      </c>
      <c r="BA88">
        <v>2.1100000000000279</v>
      </c>
      <c r="BB88">
        <f t="shared" si="1"/>
        <v>67.859999999999985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69.88000000000001</v>
      </c>
      <c r="BA89">
        <v>2.1000000000000085</v>
      </c>
      <c r="BB89">
        <f t="shared" si="1"/>
        <v>67.78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69.870000000000019</v>
      </c>
      <c r="BA90">
        <v>2.1100000000000279</v>
      </c>
      <c r="BB90">
        <f t="shared" si="1"/>
        <v>67.759999999999991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70.25</v>
      </c>
      <c r="BA91">
        <v>2.1500000000000057</v>
      </c>
      <c r="BB91">
        <f t="shared" si="1"/>
        <v>68.099999999999994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70.25</v>
      </c>
      <c r="BA92">
        <v>2.1500000000000057</v>
      </c>
      <c r="BB92">
        <f t="shared" si="1"/>
        <v>68.099999999999994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70.25</v>
      </c>
      <c r="BA93">
        <v>2.1500000000000057</v>
      </c>
      <c r="BB93">
        <f t="shared" si="1"/>
        <v>68.099999999999994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70.17</v>
      </c>
      <c r="BA94">
        <v>2.1500000000000057</v>
      </c>
      <c r="BB94">
        <f t="shared" si="1"/>
        <v>68.02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70.17</v>
      </c>
      <c r="BA95">
        <v>2.1500000000000057</v>
      </c>
      <c r="BB95">
        <f t="shared" si="1"/>
        <v>68.02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70.17</v>
      </c>
      <c r="BA96">
        <v>2.1500000000000057</v>
      </c>
      <c r="BB96">
        <f t="shared" si="1"/>
        <v>68.02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70.2</v>
      </c>
      <c r="BA97">
        <v>2.1500000000000057</v>
      </c>
      <c r="BB97">
        <f t="shared" si="1"/>
        <v>68.05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70.2</v>
      </c>
      <c r="BA98">
        <v>2.1500000000000057</v>
      </c>
      <c r="BB98">
        <f t="shared" si="1"/>
        <v>68.05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1.6986625000000011</v>
      </c>
      <c r="BA99">
        <f t="shared" si="2"/>
        <v>5.1562500000000046E-2</v>
      </c>
      <c r="BB99">
        <f t="shared" si="1"/>
        <v>1.6471000000000011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0.45590300000000106</v>
      </c>
      <c r="BB3">
        <f>SUM(B3:AZ3)-BA3</f>
        <v>14.540896999999999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0.45590300000000106</v>
      </c>
      <c r="BB4">
        <f t="shared" ref="BB4:BB67" si="0">SUM(B4:AZ4)-BA4</f>
        <v>14.540896999999999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0.45590300000000106</v>
      </c>
      <c r="BB5">
        <f t="shared" si="0"/>
        <v>14.540896999999999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0.45590300000000106</v>
      </c>
      <c r="BB6">
        <f t="shared" si="0"/>
        <v>14.540896999999999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14.910664000000001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0.45328400000000002</v>
      </c>
      <c r="BB7">
        <f t="shared" si="0"/>
        <v>14.457380000000001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9.6269310000000008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0.29265900000000045</v>
      </c>
      <c r="BB8">
        <f t="shared" si="0"/>
        <v>9.3342720000000003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0.45590300000000106</v>
      </c>
      <c r="BB9">
        <f t="shared" si="0"/>
        <v>14.540896999999999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0.45590300000000106</v>
      </c>
      <c r="BB10">
        <f t="shared" si="0"/>
        <v>14.540896999999999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0.45590300000000106</v>
      </c>
      <c r="BB11">
        <f t="shared" si="0"/>
        <v>14.540896999999999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0.45590300000000106</v>
      </c>
      <c r="BB12">
        <f t="shared" si="0"/>
        <v>14.540896999999999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14.706806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0.44708699999999979</v>
      </c>
      <c r="BB13">
        <f t="shared" si="0"/>
        <v>14.259719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0.45590300000000106</v>
      </c>
      <c r="BB14">
        <f t="shared" si="0"/>
        <v>14.540896999999999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12.587675000000001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0.38266500000000114</v>
      </c>
      <c r="BB15">
        <f t="shared" si="0"/>
        <v>12.20501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0.45590300000000106</v>
      </c>
      <c r="BB16">
        <f t="shared" si="0"/>
        <v>14.540896999999999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0.45590300000000106</v>
      </c>
      <c r="BB17">
        <f t="shared" si="0"/>
        <v>14.540896999999999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0.45590300000000106</v>
      </c>
      <c r="BB18">
        <f t="shared" si="0"/>
        <v>14.540896999999999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0.45590300000000106</v>
      </c>
      <c r="BB19">
        <f t="shared" si="0"/>
        <v>14.540896999999999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0.45590300000000106</v>
      </c>
      <c r="BB20">
        <f t="shared" si="0"/>
        <v>14.540896999999999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0.45590300000000106</v>
      </c>
      <c r="BB21">
        <f t="shared" si="0"/>
        <v>14.540896999999999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0.45590300000000106</v>
      </c>
      <c r="BB22">
        <f t="shared" si="0"/>
        <v>14.540896999999999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0.45590300000000106</v>
      </c>
      <c r="BB23">
        <f t="shared" si="0"/>
        <v>14.540896999999999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0.45590300000000106</v>
      </c>
      <c r="BB24">
        <f t="shared" si="0"/>
        <v>14.540896999999999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0.45590300000000106</v>
      </c>
      <c r="BB25">
        <f t="shared" si="0"/>
        <v>14.540896999999999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0.45590300000000106</v>
      </c>
      <c r="BB26">
        <f t="shared" si="0"/>
        <v>14.540896999999999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0.45590300000000106</v>
      </c>
      <c r="BB27">
        <f t="shared" si="0"/>
        <v>14.540896999999999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0.45590300000000106</v>
      </c>
      <c r="BB28">
        <f t="shared" si="0"/>
        <v>14.540896999999999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0.45590300000000106</v>
      </c>
      <c r="BB29">
        <f t="shared" si="0"/>
        <v>14.540896999999999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0.45590300000000106</v>
      </c>
      <c r="BB30">
        <f t="shared" si="0"/>
        <v>14.540896999999999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0.45590300000000106</v>
      </c>
      <c r="BB31">
        <f t="shared" si="0"/>
        <v>14.540896999999999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0.45590300000000106</v>
      </c>
      <c r="BB32">
        <f t="shared" si="0"/>
        <v>14.540896999999999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0.45590300000000106</v>
      </c>
      <c r="BB33">
        <f t="shared" si="0"/>
        <v>14.540896999999999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0.45590300000000106</v>
      </c>
      <c r="BB34">
        <f t="shared" si="0"/>
        <v>14.540896999999999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0.45590300000000106</v>
      </c>
      <c r="BB35">
        <f t="shared" si="0"/>
        <v>14.540896999999999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0.45590300000000106</v>
      </c>
      <c r="BB36">
        <f t="shared" si="0"/>
        <v>14.540896999999999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0.45590300000000106</v>
      </c>
      <c r="BB37">
        <f t="shared" si="0"/>
        <v>14.540896999999999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0.45590300000000106</v>
      </c>
      <c r="BB38">
        <f t="shared" si="0"/>
        <v>14.540896999999999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0.45590300000000106</v>
      </c>
      <c r="BB39">
        <f t="shared" si="0"/>
        <v>14.540896999999999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0.45590300000000106</v>
      </c>
      <c r="BB40">
        <f t="shared" si="0"/>
        <v>14.540896999999999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0.45590300000000106</v>
      </c>
      <c r="BB41">
        <f t="shared" si="0"/>
        <v>14.540896999999999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0.45590300000000106</v>
      </c>
      <c r="BB42">
        <f t="shared" si="0"/>
        <v>14.540896999999999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0.45590300000000106</v>
      </c>
      <c r="BB43">
        <f t="shared" si="0"/>
        <v>14.540896999999999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0.45590300000000106</v>
      </c>
      <c r="BB44">
        <f t="shared" si="0"/>
        <v>14.540896999999999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0.45590300000000106</v>
      </c>
      <c r="BB45">
        <f t="shared" si="0"/>
        <v>14.540896999999999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0.45590300000000106</v>
      </c>
      <c r="BB46">
        <f t="shared" si="0"/>
        <v>14.540896999999999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0.45590300000000106</v>
      </c>
      <c r="BB47">
        <f t="shared" si="0"/>
        <v>14.540896999999999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0.45590300000000106</v>
      </c>
      <c r="BB48">
        <f t="shared" si="0"/>
        <v>14.540896999999999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0.45590300000000106</v>
      </c>
      <c r="BB49">
        <f t="shared" si="0"/>
        <v>14.540896999999999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14.404978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0.43791099999999972</v>
      </c>
      <c r="BB50">
        <f t="shared" si="0"/>
        <v>13.967067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13.4312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0.40830799999999989</v>
      </c>
      <c r="BB51">
        <f t="shared" si="0"/>
        <v>13.022892000000001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11.700799999999999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0.35570399999999935</v>
      </c>
      <c r="BB52">
        <f t="shared" si="0"/>
        <v>11.345096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11.700799999999999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0.35570399999999935</v>
      </c>
      <c r="BB53">
        <f t="shared" si="0"/>
        <v>11.345096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11.700799999999999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0.35570399999999935</v>
      </c>
      <c r="BB54">
        <f t="shared" si="0"/>
        <v>11.345096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11.700799999999999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0.35570399999999935</v>
      </c>
      <c r="BB55">
        <f t="shared" si="0"/>
        <v>11.345096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11.700799999999999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0.35570399999999935</v>
      </c>
      <c r="BB56">
        <f t="shared" si="0"/>
        <v>11.345096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11.700799999999999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0.35570399999999935</v>
      </c>
      <c r="BB57">
        <f t="shared" si="0"/>
        <v>11.345096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11.700799999999999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0.35570399999999935</v>
      </c>
      <c r="BB58">
        <f t="shared" si="0"/>
        <v>11.345096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11.700799999999999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0.35570399999999935</v>
      </c>
      <c r="BB59">
        <f t="shared" si="0"/>
        <v>11.345096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11.700799999999999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0.35570399999999935</v>
      </c>
      <c r="BB60">
        <f t="shared" si="0"/>
        <v>11.345096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11.700799999999999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0.35570399999999935</v>
      </c>
      <c r="BB61">
        <f t="shared" si="0"/>
        <v>11.345096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11.700799999999999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0.35570399999999935</v>
      </c>
      <c r="BB62">
        <f t="shared" si="0"/>
        <v>11.345096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11.700799999999999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0.35570399999999935</v>
      </c>
      <c r="BB63">
        <f t="shared" si="0"/>
        <v>11.345096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11.700799999999999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0.35570399999999935</v>
      </c>
      <c r="BB64">
        <f t="shared" si="0"/>
        <v>11.345096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11.700799999999999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0.35570399999999935</v>
      </c>
      <c r="BB65">
        <f t="shared" si="0"/>
        <v>11.345096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11.700799999999999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0.35570399999999935</v>
      </c>
      <c r="BB66">
        <f t="shared" si="0"/>
        <v>11.345096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11.700799999999999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0.35570399999999935</v>
      </c>
      <c r="BB67">
        <f t="shared" si="0"/>
        <v>11.345096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11.700799999999999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0.35570399999999935</v>
      </c>
      <c r="BB68">
        <f t="shared" ref="BB68:BB99" si="1">SUM(B68:AZ68)-BA68</f>
        <v>11.345096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11.700799999999999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0.35570399999999935</v>
      </c>
      <c r="BB69">
        <f t="shared" si="1"/>
        <v>11.345096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11.700799999999999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0.35570399999999935</v>
      </c>
      <c r="BB70">
        <f t="shared" si="1"/>
        <v>11.345096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11.700799999999999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0.35570399999999935</v>
      </c>
      <c r="BB71">
        <f t="shared" si="1"/>
        <v>11.345096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11.700799999999999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0.35570399999999935</v>
      </c>
      <c r="BB72">
        <f t="shared" si="1"/>
        <v>11.345096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11.700799999999999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0.35570399999999935</v>
      </c>
      <c r="BB73">
        <f t="shared" si="1"/>
        <v>11.345096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11.700799999999999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0.35570399999999935</v>
      </c>
      <c r="BB74">
        <f t="shared" si="1"/>
        <v>11.345096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11.700799999999999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0.35570399999999935</v>
      </c>
      <c r="BB75">
        <f t="shared" si="1"/>
        <v>11.345096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11.700799999999999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0.35570399999999935</v>
      </c>
      <c r="BB76">
        <f t="shared" si="1"/>
        <v>11.345096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11.700799999999999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0.35570399999999935</v>
      </c>
      <c r="BB77">
        <f t="shared" si="1"/>
        <v>11.345096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11.700799999999999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0.35570399999999935</v>
      </c>
      <c r="BB78">
        <f t="shared" si="1"/>
        <v>11.345096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11.700799999999999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0.35570399999999935</v>
      </c>
      <c r="BB79">
        <f t="shared" si="1"/>
        <v>11.345096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11.700799999999999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0.35570399999999935</v>
      </c>
      <c r="BB80">
        <f t="shared" si="1"/>
        <v>11.345096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11.700799999999999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0.35570399999999935</v>
      </c>
      <c r="BB81">
        <f t="shared" si="1"/>
        <v>11.345096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11.700799999999999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0.35570399999999935</v>
      </c>
      <c r="BB82">
        <f t="shared" si="1"/>
        <v>11.345096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12.524800000000001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0.38075400000000137</v>
      </c>
      <c r="BB83">
        <f t="shared" si="1"/>
        <v>12.144045999999999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13.348800000000001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0.40580399999999983</v>
      </c>
      <c r="BB84">
        <f t="shared" si="1"/>
        <v>12.942996000000001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13.348800000000001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0.40580399999999983</v>
      </c>
      <c r="BB85">
        <f t="shared" si="1"/>
        <v>12.942996000000001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13.348800000000001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0.40580399999999983</v>
      </c>
      <c r="BB86">
        <f t="shared" si="1"/>
        <v>12.942996000000001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13.348800000000001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0.40580399999999983</v>
      </c>
      <c r="BB87">
        <f t="shared" si="1"/>
        <v>12.942996000000001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13.348800000000001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0.40580399999999983</v>
      </c>
      <c r="BB88">
        <f t="shared" si="1"/>
        <v>12.942996000000001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13.348800000000001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0.40580399999999983</v>
      </c>
      <c r="BB89">
        <f t="shared" si="1"/>
        <v>12.942996000000001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13.348800000000001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0.40580399999999983</v>
      </c>
      <c r="BB90">
        <f t="shared" si="1"/>
        <v>12.942996000000001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13.348800000000001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0.40580399999999983</v>
      </c>
      <c r="BB91">
        <f t="shared" si="1"/>
        <v>12.942996000000001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13.348800000000001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0.40580399999999983</v>
      </c>
      <c r="BB92">
        <f t="shared" si="1"/>
        <v>12.942996000000001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13.348800000000001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0.40580399999999983</v>
      </c>
      <c r="BB93">
        <f t="shared" si="1"/>
        <v>12.942996000000001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13.348800000000001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0.40580399999999983</v>
      </c>
      <c r="BB94">
        <f t="shared" si="1"/>
        <v>12.942996000000001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13.348800000000001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0.40580399999999983</v>
      </c>
      <c r="BB95">
        <f t="shared" si="1"/>
        <v>12.942996000000001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13.348800000000001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0.40580399999999983</v>
      </c>
      <c r="BB96">
        <f t="shared" si="1"/>
        <v>12.942996000000001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13.348800000000001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0.40580399999999983</v>
      </c>
      <c r="BB97">
        <f t="shared" si="1"/>
        <v>12.942996000000001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14.172800000000001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0.43085300000000082</v>
      </c>
      <c r="BB98">
        <f t="shared" si="1"/>
        <v>13.741947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0.32520906349999984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9.8863575000000137E-3</v>
      </c>
      <c r="BB99">
        <f t="shared" si="1"/>
        <v>0.31532270599999984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</v>
      </c>
      <c r="L3" s="203">
        <v>123.11</v>
      </c>
      <c r="M3" s="203">
        <v>30.92</v>
      </c>
      <c r="N3" s="203">
        <v>50.3</v>
      </c>
      <c r="O3" s="203">
        <v>71.06</v>
      </c>
      <c r="P3" s="203">
        <v>23.85</v>
      </c>
      <c r="Q3" s="203">
        <v>9.2899999999999991</v>
      </c>
      <c r="R3" s="203">
        <v>18.05</v>
      </c>
      <c r="S3" s="203">
        <v>11.24</v>
      </c>
      <c r="T3" s="203">
        <v>0</v>
      </c>
      <c r="U3" s="203">
        <v>50.19</v>
      </c>
      <c r="V3" s="203">
        <v>8.82</v>
      </c>
      <c r="W3" s="203">
        <v>9.8800000000000008</v>
      </c>
      <c r="X3" s="203">
        <v>62.82</v>
      </c>
      <c r="Y3" s="203">
        <v>0</v>
      </c>
      <c r="Z3" s="203">
        <v>105.11</v>
      </c>
      <c r="AA3" s="203">
        <v>28.96</v>
      </c>
      <c r="AB3" s="203">
        <v>0</v>
      </c>
      <c r="AC3" s="203">
        <v>10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8.24</v>
      </c>
      <c r="AJ3" s="203">
        <v>0</v>
      </c>
      <c r="AK3" s="203">
        <v>97.1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</v>
      </c>
      <c r="L4" s="203">
        <v>123.11</v>
      </c>
      <c r="M4" s="203">
        <v>30.92</v>
      </c>
      <c r="N4" s="203">
        <v>50.3</v>
      </c>
      <c r="O4" s="203">
        <v>71.06</v>
      </c>
      <c r="P4" s="203">
        <v>23.85</v>
      </c>
      <c r="Q4" s="203">
        <v>9.2899999999999991</v>
      </c>
      <c r="R4" s="203">
        <v>18.05</v>
      </c>
      <c r="S4" s="203">
        <v>11.24</v>
      </c>
      <c r="T4" s="203">
        <v>0</v>
      </c>
      <c r="U4" s="203">
        <v>50.19</v>
      </c>
      <c r="V4" s="203">
        <v>8.82</v>
      </c>
      <c r="W4" s="203">
        <v>9.8800000000000008</v>
      </c>
      <c r="X4" s="203">
        <v>62.82</v>
      </c>
      <c r="Y4" s="203">
        <v>0</v>
      </c>
      <c r="Z4" s="203">
        <v>105.11</v>
      </c>
      <c r="AA4" s="203">
        <v>28.96</v>
      </c>
      <c r="AB4" s="203">
        <v>0</v>
      </c>
      <c r="AC4" s="203">
        <v>10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8.24</v>
      </c>
      <c r="AJ4" s="203">
        <v>0</v>
      </c>
      <c r="AK4" s="203">
        <v>97.1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</v>
      </c>
      <c r="L5" s="203">
        <v>123.11</v>
      </c>
      <c r="M5" s="203">
        <v>30.92</v>
      </c>
      <c r="N5" s="203">
        <v>50.3</v>
      </c>
      <c r="O5" s="203">
        <v>71.06</v>
      </c>
      <c r="P5" s="203">
        <v>23.85</v>
      </c>
      <c r="Q5" s="203">
        <v>9.2899999999999991</v>
      </c>
      <c r="R5" s="203">
        <v>18.05</v>
      </c>
      <c r="S5" s="203">
        <v>11.24</v>
      </c>
      <c r="T5" s="203">
        <v>0</v>
      </c>
      <c r="U5" s="203">
        <v>50.19</v>
      </c>
      <c r="V5" s="203">
        <v>8.82</v>
      </c>
      <c r="W5" s="203">
        <v>9.8800000000000008</v>
      </c>
      <c r="X5" s="203">
        <v>62.82</v>
      </c>
      <c r="Y5" s="203">
        <v>0</v>
      </c>
      <c r="Z5" s="203">
        <v>105.11</v>
      </c>
      <c r="AA5" s="203">
        <v>28.96</v>
      </c>
      <c r="AB5" s="203">
        <v>0</v>
      </c>
      <c r="AC5" s="203">
        <v>5.13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2.87</v>
      </c>
      <c r="AJ5" s="203">
        <v>0</v>
      </c>
      <c r="AK5" s="203">
        <v>97.1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</v>
      </c>
      <c r="L6" s="203">
        <v>123.11</v>
      </c>
      <c r="M6" s="203">
        <v>30.92</v>
      </c>
      <c r="N6" s="203">
        <v>50.3</v>
      </c>
      <c r="O6" s="203">
        <v>71.06</v>
      </c>
      <c r="P6" s="203">
        <v>23.85</v>
      </c>
      <c r="Q6" s="203">
        <v>9.2899999999999991</v>
      </c>
      <c r="R6" s="203">
        <v>18.05</v>
      </c>
      <c r="S6" s="203">
        <v>11.24</v>
      </c>
      <c r="T6" s="203">
        <v>0</v>
      </c>
      <c r="U6" s="203">
        <v>50.19</v>
      </c>
      <c r="V6" s="203">
        <v>8.82</v>
      </c>
      <c r="W6" s="203">
        <v>9.8800000000000008</v>
      </c>
      <c r="X6" s="203">
        <v>62.82</v>
      </c>
      <c r="Y6" s="203">
        <v>0</v>
      </c>
      <c r="Z6" s="203">
        <v>105.11</v>
      </c>
      <c r="AA6" s="203">
        <v>28.96</v>
      </c>
      <c r="AB6" s="203">
        <v>0</v>
      </c>
      <c r="AC6" s="203">
        <v>5.13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2.87</v>
      </c>
      <c r="AJ6" s="203">
        <v>0</v>
      </c>
      <c r="AK6" s="203">
        <v>97.1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</v>
      </c>
      <c r="L7" s="203">
        <v>123.11</v>
      </c>
      <c r="M7" s="203">
        <v>30.92</v>
      </c>
      <c r="N7" s="203">
        <v>50.3</v>
      </c>
      <c r="O7" s="203">
        <v>71.06</v>
      </c>
      <c r="P7" s="203">
        <v>23.85</v>
      </c>
      <c r="Q7" s="203">
        <v>9.2899999999999991</v>
      </c>
      <c r="R7" s="203">
        <v>18.05</v>
      </c>
      <c r="S7" s="203">
        <v>11.24</v>
      </c>
      <c r="T7" s="203">
        <v>0</v>
      </c>
      <c r="U7" s="203">
        <v>50.19</v>
      </c>
      <c r="V7" s="203">
        <v>8.82</v>
      </c>
      <c r="W7" s="203">
        <v>9.8800000000000008</v>
      </c>
      <c r="X7" s="203">
        <v>62.82</v>
      </c>
      <c r="Y7" s="203">
        <v>0</v>
      </c>
      <c r="Z7" s="203">
        <v>105.11</v>
      </c>
      <c r="AA7" s="203">
        <v>28.96</v>
      </c>
      <c r="AB7" s="203">
        <v>0</v>
      </c>
      <c r="AC7" s="203">
        <v>5.13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2.76</v>
      </c>
      <c r="AJ7" s="203">
        <v>0</v>
      </c>
      <c r="AK7" s="203">
        <v>97.1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</v>
      </c>
      <c r="L8" s="203">
        <v>123.11</v>
      </c>
      <c r="M8" s="203">
        <v>30.92</v>
      </c>
      <c r="N8" s="203">
        <v>50.3</v>
      </c>
      <c r="O8" s="203">
        <v>71.06</v>
      </c>
      <c r="P8" s="203">
        <v>23.85</v>
      </c>
      <c r="Q8" s="203">
        <v>9.2899999999999991</v>
      </c>
      <c r="R8" s="203">
        <v>18.05</v>
      </c>
      <c r="S8" s="203">
        <v>11.24</v>
      </c>
      <c r="T8" s="203">
        <v>0</v>
      </c>
      <c r="U8" s="203">
        <v>50.19</v>
      </c>
      <c r="V8" s="203">
        <v>8.82</v>
      </c>
      <c r="W8" s="203">
        <v>9.8800000000000008</v>
      </c>
      <c r="X8" s="203">
        <v>62.82</v>
      </c>
      <c r="Y8" s="203">
        <v>0</v>
      </c>
      <c r="Z8" s="203">
        <v>105.11</v>
      </c>
      <c r="AA8" s="203">
        <v>28.96</v>
      </c>
      <c r="AB8" s="203">
        <v>0</v>
      </c>
      <c r="AC8" s="203">
        <v>5.13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2.87</v>
      </c>
      <c r="AJ8" s="203">
        <v>0</v>
      </c>
      <c r="AK8" s="203">
        <v>97.1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</v>
      </c>
      <c r="L9" s="203">
        <v>123.11</v>
      </c>
      <c r="M9" s="203">
        <v>30.92</v>
      </c>
      <c r="N9" s="203">
        <v>50.3</v>
      </c>
      <c r="O9" s="203">
        <v>71.06</v>
      </c>
      <c r="P9" s="203">
        <v>23.85</v>
      </c>
      <c r="Q9" s="203">
        <v>9.2899999999999991</v>
      </c>
      <c r="R9" s="203">
        <v>18.05</v>
      </c>
      <c r="S9" s="203">
        <v>11.24</v>
      </c>
      <c r="T9" s="203">
        <v>0</v>
      </c>
      <c r="U9" s="203">
        <v>50.19</v>
      </c>
      <c r="V9" s="203">
        <v>8.82</v>
      </c>
      <c r="W9" s="203">
        <v>9.8800000000000008</v>
      </c>
      <c r="X9" s="203">
        <v>62.82</v>
      </c>
      <c r="Y9" s="203">
        <v>0</v>
      </c>
      <c r="Z9" s="203">
        <v>105.11</v>
      </c>
      <c r="AA9" s="203">
        <v>28.96</v>
      </c>
      <c r="AB9" s="203">
        <v>0</v>
      </c>
      <c r="AC9" s="203">
        <v>5.13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4.22</v>
      </c>
      <c r="AJ9" s="203">
        <v>0</v>
      </c>
      <c r="AK9" s="203">
        <v>97.1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</v>
      </c>
      <c r="L10" s="203">
        <v>123.11</v>
      </c>
      <c r="M10" s="203">
        <v>30.92</v>
      </c>
      <c r="N10" s="203">
        <v>50.3</v>
      </c>
      <c r="O10" s="203">
        <v>71.06</v>
      </c>
      <c r="P10" s="203">
        <v>23.85</v>
      </c>
      <c r="Q10" s="203">
        <v>9.2899999999999991</v>
      </c>
      <c r="R10" s="203">
        <v>18.05</v>
      </c>
      <c r="S10" s="203">
        <v>11.24</v>
      </c>
      <c r="T10" s="203">
        <v>0</v>
      </c>
      <c r="U10" s="203">
        <v>50.19</v>
      </c>
      <c r="V10" s="203">
        <v>8.82</v>
      </c>
      <c r="W10" s="203">
        <v>9.8800000000000008</v>
      </c>
      <c r="X10" s="203">
        <v>62.82</v>
      </c>
      <c r="Y10" s="203">
        <v>0</v>
      </c>
      <c r="Z10" s="203">
        <v>105.11</v>
      </c>
      <c r="AA10" s="203">
        <v>28.96</v>
      </c>
      <c r="AB10" s="203">
        <v>0</v>
      </c>
      <c r="AC10" s="203">
        <v>5.13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4.22</v>
      </c>
      <c r="AJ10" s="203">
        <v>0</v>
      </c>
      <c r="AK10" s="203">
        <v>97.1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155.9</v>
      </c>
      <c r="L11" s="203">
        <v>123.11</v>
      </c>
      <c r="M11" s="203">
        <v>30.92</v>
      </c>
      <c r="N11" s="203">
        <v>50.3</v>
      </c>
      <c r="O11" s="203">
        <v>71.06</v>
      </c>
      <c r="P11" s="203">
        <v>23.85</v>
      </c>
      <c r="Q11" s="203">
        <v>9.2899999999999991</v>
      </c>
      <c r="R11" s="203">
        <v>18.05</v>
      </c>
      <c r="S11" s="203">
        <v>11.24</v>
      </c>
      <c r="T11" s="203">
        <v>0</v>
      </c>
      <c r="U11" s="203">
        <v>50.19</v>
      </c>
      <c r="V11" s="203">
        <v>8.82</v>
      </c>
      <c r="W11" s="203">
        <v>9.8800000000000008</v>
      </c>
      <c r="X11" s="203">
        <v>62.82</v>
      </c>
      <c r="Y11" s="203">
        <v>0</v>
      </c>
      <c r="Z11" s="203">
        <v>105.11</v>
      </c>
      <c r="AA11" s="203">
        <v>28.96</v>
      </c>
      <c r="AB11" s="203">
        <v>0</v>
      </c>
      <c r="AC11" s="203">
        <v>5.13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2.1800000000000002</v>
      </c>
      <c r="AJ11" s="203">
        <v>0</v>
      </c>
      <c r="AK11" s="203">
        <v>97.1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155.9</v>
      </c>
      <c r="L12" s="203">
        <v>123.11</v>
      </c>
      <c r="M12" s="203">
        <v>30.92</v>
      </c>
      <c r="N12" s="203">
        <v>50.3</v>
      </c>
      <c r="O12" s="203">
        <v>71.06</v>
      </c>
      <c r="P12" s="203">
        <v>23.85</v>
      </c>
      <c r="Q12" s="203">
        <v>9.2899999999999991</v>
      </c>
      <c r="R12" s="203">
        <v>18.05</v>
      </c>
      <c r="S12" s="203">
        <v>11.24</v>
      </c>
      <c r="T12" s="203">
        <v>0</v>
      </c>
      <c r="U12" s="203">
        <v>50.19</v>
      </c>
      <c r="V12" s="203">
        <v>8.82</v>
      </c>
      <c r="W12" s="203">
        <v>9.8800000000000008</v>
      </c>
      <c r="X12" s="203">
        <v>62.82</v>
      </c>
      <c r="Y12" s="203">
        <v>0</v>
      </c>
      <c r="Z12" s="203">
        <v>105.11</v>
      </c>
      <c r="AA12" s="203">
        <v>28.96</v>
      </c>
      <c r="AB12" s="203">
        <v>0</v>
      </c>
      <c r="AC12" s="203">
        <v>5.13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4.22</v>
      </c>
      <c r="AJ12" s="203">
        <v>0</v>
      </c>
      <c r="AK12" s="203">
        <v>97.1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155.9</v>
      </c>
      <c r="L13" s="203">
        <v>123.11</v>
      </c>
      <c r="M13" s="203">
        <v>30.92</v>
      </c>
      <c r="N13" s="203">
        <v>50.3</v>
      </c>
      <c r="O13" s="203">
        <v>71.06</v>
      </c>
      <c r="P13" s="203">
        <v>23.85</v>
      </c>
      <c r="Q13" s="203">
        <v>9.2899999999999991</v>
      </c>
      <c r="R13" s="203">
        <v>18.05</v>
      </c>
      <c r="S13" s="203">
        <v>11.24</v>
      </c>
      <c r="T13" s="203">
        <v>0</v>
      </c>
      <c r="U13" s="203">
        <v>50.19</v>
      </c>
      <c r="V13" s="203">
        <v>8.82</v>
      </c>
      <c r="W13" s="203">
        <v>9.8800000000000008</v>
      </c>
      <c r="X13" s="203">
        <v>62.82</v>
      </c>
      <c r="Y13" s="203">
        <v>0</v>
      </c>
      <c r="Z13" s="203">
        <v>105.11</v>
      </c>
      <c r="AA13" s="203">
        <v>28.96</v>
      </c>
      <c r="AB13" s="203">
        <v>0</v>
      </c>
      <c r="AC13" s="203">
        <v>5.13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3.97</v>
      </c>
      <c r="AJ13" s="203">
        <v>0</v>
      </c>
      <c r="AK13" s="203">
        <v>97.1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155.9</v>
      </c>
      <c r="L14" s="203">
        <v>123.11</v>
      </c>
      <c r="M14" s="203">
        <v>30.92</v>
      </c>
      <c r="N14" s="203">
        <v>50.3</v>
      </c>
      <c r="O14" s="203">
        <v>71.06</v>
      </c>
      <c r="P14" s="203">
        <v>23.85</v>
      </c>
      <c r="Q14" s="203">
        <v>9.2899999999999991</v>
      </c>
      <c r="R14" s="203">
        <v>18.05</v>
      </c>
      <c r="S14" s="203">
        <v>11.24</v>
      </c>
      <c r="T14" s="203">
        <v>0</v>
      </c>
      <c r="U14" s="203">
        <v>50.19</v>
      </c>
      <c r="V14" s="203">
        <v>8.82</v>
      </c>
      <c r="W14" s="203">
        <v>9.8800000000000008</v>
      </c>
      <c r="X14" s="203">
        <v>62.82</v>
      </c>
      <c r="Y14" s="203">
        <v>0</v>
      </c>
      <c r="Z14" s="203">
        <v>105.11</v>
      </c>
      <c r="AA14" s="203">
        <v>28.96</v>
      </c>
      <c r="AB14" s="203">
        <v>0</v>
      </c>
      <c r="AC14" s="203">
        <v>5.13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2.87</v>
      </c>
      <c r="AJ14" s="203">
        <v>0</v>
      </c>
      <c r="AK14" s="203">
        <v>97.1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155.9</v>
      </c>
      <c r="L15" s="203">
        <v>116.87</v>
      </c>
      <c r="M15" s="203">
        <v>30.92</v>
      </c>
      <c r="N15" s="203">
        <v>50.3</v>
      </c>
      <c r="O15" s="203">
        <v>71.06</v>
      </c>
      <c r="P15" s="203">
        <v>23.85</v>
      </c>
      <c r="Q15" s="203">
        <v>9.2899999999999991</v>
      </c>
      <c r="R15" s="203">
        <v>18.05</v>
      </c>
      <c r="S15" s="203">
        <v>11.24</v>
      </c>
      <c r="T15" s="203">
        <v>0</v>
      </c>
      <c r="U15" s="203">
        <v>50.19</v>
      </c>
      <c r="V15" s="203">
        <v>8.82</v>
      </c>
      <c r="W15" s="203">
        <v>9.8800000000000008</v>
      </c>
      <c r="X15" s="203">
        <v>62.82</v>
      </c>
      <c r="Y15" s="203">
        <v>0</v>
      </c>
      <c r="Z15" s="203">
        <v>105.11</v>
      </c>
      <c r="AA15" s="203">
        <v>28.96</v>
      </c>
      <c r="AB15" s="203">
        <v>0</v>
      </c>
      <c r="AC15" s="203">
        <v>9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6.59</v>
      </c>
      <c r="AJ15" s="203">
        <v>0</v>
      </c>
      <c r="AK15" s="203">
        <v>98.42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155.9</v>
      </c>
      <c r="L16" s="203">
        <v>116.87</v>
      </c>
      <c r="M16" s="203">
        <v>30.92</v>
      </c>
      <c r="N16" s="203">
        <v>50.3</v>
      </c>
      <c r="O16" s="203">
        <v>71.06</v>
      </c>
      <c r="P16" s="203">
        <v>23.85</v>
      </c>
      <c r="Q16" s="203">
        <v>9.2899999999999991</v>
      </c>
      <c r="R16" s="203">
        <v>18.05</v>
      </c>
      <c r="S16" s="203">
        <v>11.24</v>
      </c>
      <c r="T16" s="203">
        <v>0</v>
      </c>
      <c r="U16" s="203">
        <v>50.19</v>
      </c>
      <c r="V16" s="203">
        <v>8.82</v>
      </c>
      <c r="W16" s="203">
        <v>9.8800000000000008</v>
      </c>
      <c r="X16" s="203">
        <v>62.82</v>
      </c>
      <c r="Y16" s="203">
        <v>0</v>
      </c>
      <c r="Z16" s="203">
        <v>105.11</v>
      </c>
      <c r="AA16" s="203">
        <v>28.96</v>
      </c>
      <c r="AB16" s="203">
        <v>0</v>
      </c>
      <c r="AC16" s="203">
        <v>9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6.59</v>
      </c>
      <c r="AJ16" s="203">
        <v>0</v>
      </c>
      <c r="AK16" s="203">
        <v>98.42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155.9</v>
      </c>
      <c r="L17" s="203">
        <v>116.87</v>
      </c>
      <c r="M17" s="203">
        <v>30.92</v>
      </c>
      <c r="N17" s="203">
        <v>50.3</v>
      </c>
      <c r="O17" s="203">
        <v>71.06</v>
      </c>
      <c r="P17" s="203">
        <v>23.85</v>
      </c>
      <c r="Q17" s="203">
        <v>9.2899999999999991</v>
      </c>
      <c r="R17" s="203">
        <v>18.05</v>
      </c>
      <c r="S17" s="203">
        <v>11.24</v>
      </c>
      <c r="T17" s="203">
        <v>0</v>
      </c>
      <c r="U17" s="203">
        <v>50.19</v>
      </c>
      <c r="V17" s="203">
        <v>8.82</v>
      </c>
      <c r="W17" s="203">
        <v>9.8800000000000008</v>
      </c>
      <c r="X17" s="203">
        <v>62.82</v>
      </c>
      <c r="Y17" s="203">
        <v>0</v>
      </c>
      <c r="Z17" s="203">
        <v>105.11</v>
      </c>
      <c r="AA17" s="203">
        <v>28.96</v>
      </c>
      <c r="AB17" s="203">
        <v>0</v>
      </c>
      <c r="AC17" s="203">
        <v>9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6.59</v>
      </c>
      <c r="AJ17" s="203">
        <v>0</v>
      </c>
      <c r="AK17" s="203">
        <v>98.42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155.9</v>
      </c>
      <c r="L18" s="203">
        <v>114.5</v>
      </c>
      <c r="M18" s="203">
        <v>30.92</v>
      </c>
      <c r="N18" s="203">
        <v>50.3</v>
      </c>
      <c r="O18" s="203">
        <v>71.06</v>
      </c>
      <c r="P18" s="203">
        <v>23.85</v>
      </c>
      <c r="Q18" s="203">
        <v>9.2899999999999991</v>
      </c>
      <c r="R18" s="203">
        <v>18.05</v>
      </c>
      <c r="S18" s="203">
        <v>11.24</v>
      </c>
      <c r="T18" s="203">
        <v>0</v>
      </c>
      <c r="U18" s="203">
        <v>50.19</v>
      </c>
      <c r="V18" s="203">
        <v>8.82</v>
      </c>
      <c r="W18" s="203">
        <v>9.8800000000000008</v>
      </c>
      <c r="X18" s="203">
        <v>62.82</v>
      </c>
      <c r="Y18" s="203">
        <v>0</v>
      </c>
      <c r="Z18" s="203">
        <v>105.11</v>
      </c>
      <c r="AA18" s="203">
        <v>28.96</v>
      </c>
      <c r="AB18" s="203">
        <v>0</v>
      </c>
      <c r="AC18" s="203">
        <v>9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6.59</v>
      </c>
      <c r="AJ18" s="203">
        <v>0</v>
      </c>
      <c r="AK18" s="203">
        <v>98.42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155.9</v>
      </c>
      <c r="L19" s="203">
        <v>116.3</v>
      </c>
      <c r="M19" s="203">
        <v>30.92</v>
      </c>
      <c r="N19" s="203">
        <v>50.3</v>
      </c>
      <c r="O19" s="203">
        <v>71.06</v>
      </c>
      <c r="P19" s="203">
        <v>23.85</v>
      </c>
      <c r="Q19" s="203">
        <v>9.2899999999999991</v>
      </c>
      <c r="R19" s="203">
        <v>18.05</v>
      </c>
      <c r="S19" s="203">
        <v>11.24</v>
      </c>
      <c r="T19" s="203">
        <v>0</v>
      </c>
      <c r="U19" s="203">
        <v>50.19</v>
      </c>
      <c r="V19" s="203">
        <v>8.82</v>
      </c>
      <c r="W19" s="203">
        <v>9.8800000000000008</v>
      </c>
      <c r="X19" s="203">
        <v>62.82</v>
      </c>
      <c r="Y19" s="203">
        <v>0</v>
      </c>
      <c r="Z19" s="203">
        <v>105.11</v>
      </c>
      <c r="AA19" s="203">
        <v>28.96</v>
      </c>
      <c r="AB19" s="203">
        <v>0</v>
      </c>
      <c r="AC19" s="203">
        <v>9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6</v>
      </c>
      <c r="AJ19" s="203">
        <v>0</v>
      </c>
      <c r="AK19" s="203">
        <v>98.42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155.9</v>
      </c>
      <c r="L20" s="203">
        <v>114.5</v>
      </c>
      <c r="M20" s="203">
        <v>30.92</v>
      </c>
      <c r="N20" s="203">
        <v>50.3</v>
      </c>
      <c r="O20" s="203">
        <v>71.06</v>
      </c>
      <c r="P20" s="203">
        <v>23.85</v>
      </c>
      <c r="Q20" s="203">
        <v>9.2899999999999991</v>
      </c>
      <c r="R20" s="203">
        <v>18.05</v>
      </c>
      <c r="S20" s="203">
        <v>11.24</v>
      </c>
      <c r="T20" s="203">
        <v>0</v>
      </c>
      <c r="U20" s="203">
        <v>50.19</v>
      </c>
      <c r="V20" s="203">
        <v>8.82</v>
      </c>
      <c r="W20" s="203">
        <v>9.8800000000000008</v>
      </c>
      <c r="X20" s="203">
        <v>62.82</v>
      </c>
      <c r="Y20" s="203">
        <v>0</v>
      </c>
      <c r="Z20" s="203">
        <v>105.11</v>
      </c>
      <c r="AA20" s="203">
        <v>28.96</v>
      </c>
      <c r="AB20" s="203">
        <v>0</v>
      </c>
      <c r="AC20" s="203">
        <v>5.13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4.6900000000000004</v>
      </c>
      <c r="AJ20" s="203">
        <v>0</v>
      </c>
      <c r="AK20" s="203">
        <v>98.42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155.9</v>
      </c>
      <c r="L21" s="203">
        <v>123.11</v>
      </c>
      <c r="M21" s="203">
        <v>30.92</v>
      </c>
      <c r="N21" s="203">
        <v>50.3</v>
      </c>
      <c r="O21" s="203">
        <v>71.06</v>
      </c>
      <c r="P21" s="203">
        <v>23.85</v>
      </c>
      <c r="Q21" s="203">
        <v>9.2899999999999991</v>
      </c>
      <c r="R21" s="203">
        <v>18.05</v>
      </c>
      <c r="S21" s="203">
        <v>11.24</v>
      </c>
      <c r="T21" s="203">
        <v>0</v>
      </c>
      <c r="U21" s="203">
        <v>50.19</v>
      </c>
      <c r="V21" s="203">
        <v>8.82</v>
      </c>
      <c r="W21" s="203">
        <v>9.8800000000000008</v>
      </c>
      <c r="X21" s="203">
        <v>62.82</v>
      </c>
      <c r="Y21" s="203">
        <v>0</v>
      </c>
      <c r="Z21" s="203">
        <v>105.11</v>
      </c>
      <c r="AA21" s="203">
        <v>28.96</v>
      </c>
      <c r="AB21" s="203">
        <v>0</v>
      </c>
      <c r="AC21" s="203">
        <v>5.13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3.19</v>
      </c>
      <c r="AJ21" s="203">
        <v>0</v>
      </c>
      <c r="AK21" s="203">
        <v>98.42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155.9</v>
      </c>
      <c r="L22" s="203">
        <v>123.11</v>
      </c>
      <c r="M22" s="203">
        <v>30.92</v>
      </c>
      <c r="N22" s="203">
        <v>50.3</v>
      </c>
      <c r="O22" s="203">
        <v>71.06</v>
      </c>
      <c r="P22" s="203">
        <v>23.85</v>
      </c>
      <c r="Q22" s="203">
        <v>9.2899999999999991</v>
      </c>
      <c r="R22" s="203">
        <v>18.05</v>
      </c>
      <c r="S22" s="203">
        <v>11.24</v>
      </c>
      <c r="T22" s="203">
        <v>0</v>
      </c>
      <c r="U22" s="203">
        <v>50.19</v>
      </c>
      <c r="V22" s="203">
        <v>8.82</v>
      </c>
      <c r="W22" s="203">
        <v>9.8800000000000008</v>
      </c>
      <c r="X22" s="203">
        <v>62.82</v>
      </c>
      <c r="Y22" s="203">
        <v>0</v>
      </c>
      <c r="Z22" s="203">
        <v>105.11</v>
      </c>
      <c r="AA22" s="203">
        <v>28.96</v>
      </c>
      <c r="AB22" s="203">
        <v>0</v>
      </c>
      <c r="AC22" s="203">
        <v>5.13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3.19</v>
      </c>
      <c r="AJ22" s="203">
        <v>0</v>
      </c>
      <c r="AK22" s="203">
        <v>98.42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155.9</v>
      </c>
      <c r="L23" s="203">
        <v>123.11</v>
      </c>
      <c r="M23" s="203">
        <v>30.92</v>
      </c>
      <c r="N23" s="203">
        <v>50.3</v>
      </c>
      <c r="O23" s="203">
        <v>71.06</v>
      </c>
      <c r="P23" s="203">
        <v>23.85</v>
      </c>
      <c r="Q23" s="203">
        <v>9.2899999999999991</v>
      </c>
      <c r="R23" s="203">
        <v>18.05</v>
      </c>
      <c r="S23" s="203">
        <v>11.24</v>
      </c>
      <c r="T23" s="203">
        <v>0</v>
      </c>
      <c r="U23" s="203">
        <v>50.19</v>
      </c>
      <c r="V23" s="203">
        <v>8.82</v>
      </c>
      <c r="W23" s="203">
        <v>9.8800000000000008</v>
      </c>
      <c r="X23" s="203">
        <v>62.82</v>
      </c>
      <c r="Y23" s="203">
        <v>0</v>
      </c>
      <c r="Z23" s="203">
        <v>105.11</v>
      </c>
      <c r="AA23" s="203">
        <v>28.96</v>
      </c>
      <c r="AB23" s="203">
        <v>0</v>
      </c>
      <c r="AC23" s="203">
        <v>5.13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3.19</v>
      </c>
      <c r="AJ23" s="203">
        <v>0</v>
      </c>
      <c r="AK23" s="203">
        <v>98.42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155.9</v>
      </c>
      <c r="L24" s="203">
        <v>123.11</v>
      </c>
      <c r="M24" s="203">
        <v>30.92</v>
      </c>
      <c r="N24" s="203">
        <v>50.3</v>
      </c>
      <c r="O24" s="203">
        <v>71.06</v>
      </c>
      <c r="P24" s="203">
        <v>23.85</v>
      </c>
      <c r="Q24" s="203">
        <v>9.2899999999999991</v>
      </c>
      <c r="R24" s="203">
        <v>18.05</v>
      </c>
      <c r="S24" s="203">
        <v>11.24</v>
      </c>
      <c r="T24" s="203">
        <v>0</v>
      </c>
      <c r="U24" s="203">
        <v>50.19</v>
      </c>
      <c r="V24" s="203">
        <v>8.82</v>
      </c>
      <c r="W24" s="203">
        <v>9.8800000000000008</v>
      </c>
      <c r="X24" s="203">
        <v>62.82</v>
      </c>
      <c r="Y24" s="203">
        <v>0</v>
      </c>
      <c r="Z24" s="203">
        <v>105.11</v>
      </c>
      <c r="AA24" s="203">
        <v>28.96</v>
      </c>
      <c r="AB24" s="203">
        <v>0</v>
      </c>
      <c r="AC24" s="203">
        <v>5.13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3.19</v>
      </c>
      <c r="AJ24" s="203">
        <v>0</v>
      </c>
      <c r="AK24" s="203">
        <v>98.42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155.9</v>
      </c>
      <c r="L25" s="203">
        <v>123.11</v>
      </c>
      <c r="M25" s="203">
        <v>30.92</v>
      </c>
      <c r="N25" s="203">
        <v>50.3</v>
      </c>
      <c r="O25" s="203">
        <v>71.06</v>
      </c>
      <c r="P25" s="203">
        <v>23.85</v>
      </c>
      <c r="Q25" s="203">
        <v>9.2899999999999991</v>
      </c>
      <c r="R25" s="203">
        <v>18.05</v>
      </c>
      <c r="S25" s="203">
        <v>11.24</v>
      </c>
      <c r="T25" s="203">
        <v>0</v>
      </c>
      <c r="U25" s="203">
        <v>50.19</v>
      </c>
      <c r="V25" s="203">
        <v>8.82</v>
      </c>
      <c r="W25" s="203">
        <v>9.8800000000000008</v>
      </c>
      <c r="X25" s="203">
        <v>62.82</v>
      </c>
      <c r="Y25" s="203">
        <v>0</v>
      </c>
      <c r="Z25" s="203">
        <v>105.11</v>
      </c>
      <c r="AA25" s="203">
        <v>28.96</v>
      </c>
      <c r="AB25" s="203">
        <v>0</v>
      </c>
      <c r="AC25" s="203">
        <v>5.13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3.06</v>
      </c>
      <c r="AJ25" s="203">
        <v>0</v>
      </c>
      <c r="AK25" s="203">
        <v>98.42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155.9</v>
      </c>
      <c r="L26" s="203">
        <v>123.11</v>
      </c>
      <c r="M26" s="203">
        <v>30.92</v>
      </c>
      <c r="N26" s="203">
        <v>50.3</v>
      </c>
      <c r="O26" s="203">
        <v>71.06</v>
      </c>
      <c r="P26" s="203">
        <v>23.85</v>
      </c>
      <c r="Q26" s="203">
        <v>9.2899999999999991</v>
      </c>
      <c r="R26" s="203">
        <v>18.05</v>
      </c>
      <c r="S26" s="203">
        <v>11.24</v>
      </c>
      <c r="T26" s="203">
        <v>0</v>
      </c>
      <c r="U26" s="203">
        <v>50.19</v>
      </c>
      <c r="V26" s="203">
        <v>8.82</v>
      </c>
      <c r="W26" s="203">
        <v>9.8800000000000008</v>
      </c>
      <c r="X26" s="203">
        <v>62.82</v>
      </c>
      <c r="Y26" s="203">
        <v>0</v>
      </c>
      <c r="Z26" s="203">
        <v>105.11</v>
      </c>
      <c r="AA26" s="203">
        <v>28.96</v>
      </c>
      <c r="AB26" s="203">
        <v>0</v>
      </c>
      <c r="AC26" s="203">
        <v>5.13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3.19</v>
      </c>
      <c r="AJ26" s="203">
        <v>0</v>
      </c>
      <c r="AK26" s="203">
        <v>98.42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155.9</v>
      </c>
      <c r="L27" s="203">
        <v>123.11</v>
      </c>
      <c r="M27" s="203">
        <v>30.92</v>
      </c>
      <c r="N27" s="203">
        <v>50.3</v>
      </c>
      <c r="O27" s="203">
        <v>71.06</v>
      </c>
      <c r="P27" s="203">
        <v>23.85</v>
      </c>
      <c r="Q27" s="203">
        <v>9.2899999999999991</v>
      </c>
      <c r="R27" s="203">
        <v>18.05</v>
      </c>
      <c r="S27" s="203">
        <v>11.24</v>
      </c>
      <c r="T27" s="203">
        <v>0</v>
      </c>
      <c r="U27" s="203">
        <v>50.19</v>
      </c>
      <c r="V27" s="203">
        <v>8.82</v>
      </c>
      <c r="W27" s="203">
        <v>9.8800000000000008</v>
      </c>
      <c r="X27" s="203">
        <v>62.82</v>
      </c>
      <c r="Y27" s="203">
        <v>0</v>
      </c>
      <c r="Z27" s="203">
        <v>105.11</v>
      </c>
      <c r="AA27" s="203">
        <v>28.96</v>
      </c>
      <c r="AB27" s="203">
        <v>0</v>
      </c>
      <c r="AC27" s="203">
        <v>5.28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3.19</v>
      </c>
      <c r="AJ27" s="203">
        <v>0</v>
      </c>
      <c r="AK27" s="203">
        <v>98.42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5.98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155.9</v>
      </c>
      <c r="L28" s="203">
        <v>123.11</v>
      </c>
      <c r="M28" s="203">
        <v>30.92</v>
      </c>
      <c r="N28" s="203">
        <v>50.3</v>
      </c>
      <c r="O28" s="203">
        <v>71.06</v>
      </c>
      <c r="P28" s="203">
        <v>23.85</v>
      </c>
      <c r="Q28" s="203">
        <v>9.2899999999999991</v>
      </c>
      <c r="R28" s="203">
        <v>18.05</v>
      </c>
      <c r="S28" s="203">
        <v>11.24</v>
      </c>
      <c r="T28" s="203">
        <v>0</v>
      </c>
      <c r="U28" s="203">
        <v>50.19</v>
      </c>
      <c r="V28" s="203">
        <v>8.82</v>
      </c>
      <c r="W28" s="203">
        <v>9.8800000000000008</v>
      </c>
      <c r="X28" s="203">
        <v>62.82</v>
      </c>
      <c r="Y28" s="203">
        <v>0</v>
      </c>
      <c r="Z28" s="203">
        <v>105.11</v>
      </c>
      <c r="AA28" s="203">
        <v>28.96</v>
      </c>
      <c r="AB28" s="203">
        <v>0</v>
      </c>
      <c r="AC28" s="203">
        <v>5.28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3.19</v>
      </c>
      <c r="AJ28" s="203">
        <v>0</v>
      </c>
      <c r="AK28" s="203">
        <v>98.42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15.18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155.9</v>
      </c>
      <c r="L29" s="203">
        <v>123.11</v>
      </c>
      <c r="M29" s="203">
        <v>30.92</v>
      </c>
      <c r="N29" s="203">
        <v>50.3</v>
      </c>
      <c r="O29" s="203">
        <v>71.06</v>
      </c>
      <c r="P29" s="203">
        <v>23.85</v>
      </c>
      <c r="Q29" s="203">
        <v>9.2899999999999991</v>
      </c>
      <c r="R29" s="203">
        <v>18.05</v>
      </c>
      <c r="S29" s="203">
        <v>11.24</v>
      </c>
      <c r="T29" s="203">
        <v>0</v>
      </c>
      <c r="U29" s="203">
        <v>50.19</v>
      </c>
      <c r="V29" s="203">
        <v>8.82</v>
      </c>
      <c r="W29" s="203">
        <v>9.8800000000000008</v>
      </c>
      <c r="X29" s="203">
        <v>62.82</v>
      </c>
      <c r="Y29" s="203">
        <v>0</v>
      </c>
      <c r="Z29" s="203">
        <v>105.11</v>
      </c>
      <c r="AA29" s="203">
        <v>28.96</v>
      </c>
      <c r="AB29" s="203">
        <v>0</v>
      </c>
      <c r="AC29" s="203">
        <v>5.28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3.19</v>
      </c>
      <c r="AJ29" s="203">
        <v>0</v>
      </c>
      <c r="AK29" s="203">
        <v>98.42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27.52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155.9</v>
      </c>
      <c r="L30" s="203">
        <v>123.11</v>
      </c>
      <c r="M30" s="203">
        <v>30.92</v>
      </c>
      <c r="N30" s="203">
        <v>50.3</v>
      </c>
      <c r="O30" s="203">
        <v>71.06</v>
      </c>
      <c r="P30" s="203">
        <v>23.85</v>
      </c>
      <c r="Q30" s="203">
        <v>9.2899999999999991</v>
      </c>
      <c r="R30" s="203">
        <v>18.05</v>
      </c>
      <c r="S30" s="203">
        <v>11.24</v>
      </c>
      <c r="T30" s="203">
        <v>0</v>
      </c>
      <c r="U30" s="203">
        <v>50.19</v>
      </c>
      <c r="V30" s="203">
        <v>8.82</v>
      </c>
      <c r="W30" s="203">
        <v>9.8800000000000008</v>
      </c>
      <c r="X30" s="203">
        <v>62.82</v>
      </c>
      <c r="Y30" s="203">
        <v>0</v>
      </c>
      <c r="Z30" s="203">
        <v>105.11</v>
      </c>
      <c r="AA30" s="203">
        <v>28.96</v>
      </c>
      <c r="AB30" s="203">
        <v>0</v>
      </c>
      <c r="AC30" s="203">
        <v>5.28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3.19</v>
      </c>
      <c r="AJ30" s="203">
        <v>0</v>
      </c>
      <c r="AK30" s="203">
        <v>97.1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44.36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155.9</v>
      </c>
      <c r="L31" s="203">
        <v>123.11</v>
      </c>
      <c r="M31" s="203">
        <v>30.92</v>
      </c>
      <c r="N31" s="203">
        <v>50.3</v>
      </c>
      <c r="O31" s="203">
        <v>71.06</v>
      </c>
      <c r="P31" s="203">
        <v>23.85</v>
      </c>
      <c r="Q31" s="203">
        <v>9.2899999999999991</v>
      </c>
      <c r="R31" s="203">
        <v>18.05</v>
      </c>
      <c r="S31" s="203">
        <v>11.24</v>
      </c>
      <c r="T31" s="203">
        <v>0</v>
      </c>
      <c r="U31" s="203">
        <v>50.19</v>
      </c>
      <c r="V31" s="203">
        <v>8.82</v>
      </c>
      <c r="W31" s="203">
        <v>9.8800000000000008</v>
      </c>
      <c r="X31" s="203">
        <v>62.82</v>
      </c>
      <c r="Y31" s="203">
        <v>0</v>
      </c>
      <c r="Z31" s="203">
        <v>105.11</v>
      </c>
      <c r="AA31" s="203">
        <v>28.96</v>
      </c>
      <c r="AB31" s="203">
        <v>0</v>
      </c>
      <c r="AC31" s="203">
        <v>5.28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2.86</v>
      </c>
      <c r="AJ31" s="203">
        <v>0</v>
      </c>
      <c r="AK31" s="203">
        <v>97.1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155.9</v>
      </c>
      <c r="L32" s="203">
        <v>123.11</v>
      </c>
      <c r="M32" s="203">
        <v>30.92</v>
      </c>
      <c r="N32" s="203">
        <v>50.3</v>
      </c>
      <c r="O32" s="203">
        <v>71.06</v>
      </c>
      <c r="P32" s="203">
        <v>23.85</v>
      </c>
      <c r="Q32" s="203">
        <v>9.2899999999999991</v>
      </c>
      <c r="R32" s="203">
        <v>18.05</v>
      </c>
      <c r="S32" s="203">
        <v>11.24</v>
      </c>
      <c r="T32" s="203">
        <v>0</v>
      </c>
      <c r="U32" s="203">
        <v>50.19</v>
      </c>
      <c r="V32" s="203">
        <v>8.82</v>
      </c>
      <c r="W32" s="203">
        <v>9.8800000000000008</v>
      </c>
      <c r="X32" s="203">
        <v>62.82</v>
      </c>
      <c r="Y32" s="203">
        <v>0</v>
      </c>
      <c r="Z32" s="203">
        <v>105.11</v>
      </c>
      <c r="AA32" s="203">
        <v>28.96</v>
      </c>
      <c r="AB32" s="203">
        <v>0</v>
      </c>
      <c r="AC32" s="203">
        <v>5.28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2.98</v>
      </c>
      <c r="AJ32" s="203">
        <v>0</v>
      </c>
      <c r="AK32" s="203">
        <v>97.1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155.9</v>
      </c>
      <c r="L33" s="203">
        <v>123.11</v>
      </c>
      <c r="M33" s="203">
        <v>30.92</v>
      </c>
      <c r="N33" s="203">
        <v>50.3</v>
      </c>
      <c r="O33" s="203">
        <v>71.06</v>
      </c>
      <c r="P33" s="203">
        <v>23.85</v>
      </c>
      <c r="Q33" s="203">
        <v>9.2899999999999991</v>
      </c>
      <c r="R33" s="203">
        <v>18.05</v>
      </c>
      <c r="S33" s="203">
        <v>11.24</v>
      </c>
      <c r="T33" s="203">
        <v>0</v>
      </c>
      <c r="U33" s="203">
        <v>50.19</v>
      </c>
      <c r="V33" s="203">
        <v>8.82</v>
      </c>
      <c r="W33" s="203">
        <v>9.8800000000000008</v>
      </c>
      <c r="X33" s="203">
        <v>62.82</v>
      </c>
      <c r="Y33" s="203">
        <v>0</v>
      </c>
      <c r="Z33" s="203">
        <v>105.11</v>
      </c>
      <c r="AA33" s="203">
        <v>28.96</v>
      </c>
      <c r="AB33" s="203">
        <v>0</v>
      </c>
      <c r="AC33" s="203">
        <v>5.28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2.98</v>
      </c>
      <c r="AJ33" s="203">
        <v>0</v>
      </c>
      <c r="AK33" s="203">
        <v>97.1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155.9</v>
      </c>
      <c r="L34" s="203">
        <v>123.11</v>
      </c>
      <c r="M34" s="203">
        <v>30.92</v>
      </c>
      <c r="N34" s="203">
        <v>50.3</v>
      </c>
      <c r="O34" s="203">
        <v>71.06</v>
      </c>
      <c r="P34" s="203">
        <v>23.85</v>
      </c>
      <c r="Q34" s="203">
        <v>9.2899999999999991</v>
      </c>
      <c r="R34" s="203">
        <v>18.05</v>
      </c>
      <c r="S34" s="203">
        <v>11.24</v>
      </c>
      <c r="T34" s="203">
        <v>0</v>
      </c>
      <c r="U34" s="203">
        <v>50.19</v>
      </c>
      <c r="V34" s="203">
        <v>8.82</v>
      </c>
      <c r="W34" s="203">
        <v>9.8800000000000008</v>
      </c>
      <c r="X34" s="203">
        <v>62.82</v>
      </c>
      <c r="Y34" s="203">
        <v>0</v>
      </c>
      <c r="Z34" s="203">
        <v>105.11</v>
      </c>
      <c r="AA34" s="203">
        <v>28.96</v>
      </c>
      <c r="AB34" s="203">
        <v>0</v>
      </c>
      <c r="AC34" s="203">
        <v>5.43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2.98</v>
      </c>
      <c r="AJ34" s="203">
        <v>0</v>
      </c>
      <c r="AK34" s="203">
        <v>97.1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155.9</v>
      </c>
      <c r="L35" s="203">
        <v>123.11</v>
      </c>
      <c r="M35" s="203">
        <v>30.92</v>
      </c>
      <c r="N35" s="203">
        <v>50.3</v>
      </c>
      <c r="O35" s="203">
        <v>71.06</v>
      </c>
      <c r="P35" s="203">
        <v>23.85</v>
      </c>
      <c r="Q35" s="203">
        <v>9.2899999999999991</v>
      </c>
      <c r="R35" s="203">
        <v>18.05</v>
      </c>
      <c r="S35" s="203">
        <v>11.24</v>
      </c>
      <c r="T35" s="203">
        <v>0</v>
      </c>
      <c r="U35" s="203">
        <v>50.19</v>
      </c>
      <c r="V35" s="203">
        <v>8.82</v>
      </c>
      <c r="W35" s="203">
        <v>9.8800000000000008</v>
      </c>
      <c r="X35" s="203">
        <v>62.82</v>
      </c>
      <c r="Y35" s="203">
        <v>0</v>
      </c>
      <c r="Z35" s="203">
        <v>105.11</v>
      </c>
      <c r="AA35" s="203">
        <v>28.96</v>
      </c>
      <c r="AB35" s="203">
        <v>0</v>
      </c>
      <c r="AC35" s="203">
        <v>5.43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2.98</v>
      </c>
      <c r="AJ35" s="203">
        <v>0</v>
      </c>
      <c r="AK35" s="203">
        <v>97.1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155.9</v>
      </c>
      <c r="L36" s="203">
        <v>123.11</v>
      </c>
      <c r="M36" s="203">
        <v>30.92</v>
      </c>
      <c r="N36" s="203">
        <v>50.3</v>
      </c>
      <c r="O36" s="203">
        <v>71.06</v>
      </c>
      <c r="P36" s="203">
        <v>23.85</v>
      </c>
      <c r="Q36" s="203">
        <v>9.2899999999999991</v>
      </c>
      <c r="R36" s="203">
        <v>18.05</v>
      </c>
      <c r="S36" s="203">
        <v>11.24</v>
      </c>
      <c r="T36" s="203">
        <v>0</v>
      </c>
      <c r="U36" s="203">
        <v>50.19</v>
      </c>
      <c r="V36" s="203">
        <v>8.82</v>
      </c>
      <c r="W36" s="203">
        <v>9.8800000000000008</v>
      </c>
      <c r="X36" s="203">
        <v>62.82</v>
      </c>
      <c r="Y36" s="203">
        <v>0</v>
      </c>
      <c r="Z36" s="203">
        <v>105.11</v>
      </c>
      <c r="AA36" s="203">
        <v>28.96</v>
      </c>
      <c r="AB36" s="203">
        <v>0</v>
      </c>
      <c r="AC36" s="203">
        <v>5.43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2.98</v>
      </c>
      <c r="AJ36" s="203">
        <v>0</v>
      </c>
      <c r="AK36" s="203">
        <v>97.1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155.9</v>
      </c>
      <c r="L37" s="203">
        <v>63.02</v>
      </c>
      <c r="M37" s="203">
        <v>30.92</v>
      </c>
      <c r="N37" s="203">
        <v>50.3</v>
      </c>
      <c r="O37" s="203">
        <v>71.06</v>
      </c>
      <c r="P37" s="203">
        <v>23.85</v>
      </c>
      <c r="Q37" s="203">
        <v>9.2899999999999991</v>
      </c>
      <c r="R37" s="203">
        <v>18.05</v>
      </c>
      <c r="S37" s="203">
        <v>11.24</v>
      </c>
      <c r="T37" s="203">
        <v>0</v>
      </c>
      <c r="U37" s="203">
        <v>47.76</v>
      </c>
      <c r="V37" s="203">
        <v>8.82</v>
      </c>
      <c r="W37" s="203">
        <v>9.8800000000000008</v>
      </c>
      <c r="X37" s="203">
        <v>62.82</v>
      </c>
      <c r="Y37" s="203">
        <v>0</v>
      </c>
      <c r="Z37" s="203">
        <v>105.11</v>
      </c>
      <c r="AA37" s="203">
        <v>28.96</v>
      </c>
      <c r="AB37" s="203">
        <v>0</v>
      </c>
      <c r="AC37" s="203">
        <v>5.43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2.86</v>
      </c>
      <c r="AJ37" s="203">
        <v>0</v>
      </c>
      <c r="AK37" s="203">
        <v>97.1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155.9</v>
      </c>
      <c r="L38" s="203">
        <v>63.02</v>
      </c>
      <c r="M38" s="203">
        <v>30.92</v>
      </c>
      <c r="N38" s="203">
        <v>50.3</v>
      </c>
      <c r="O38" s="203">
        <v>71.06</v>
      </c>
      <c r="P38" s="203">
        <v>23.85</v>
      </c>
      <c r="Q38" s="203">
        <v>9.2899999999999991</v>
      </c>
      <c r="R38" s="203">
        <v>18.05</v>
      </c>
      <c r="S38" s="203">
        <v>11.24</v>
      </c>
      <c r="T38" s="203">
        <v>0</v>
      </c>
      <c r="U38" s="203">
        <v>46.27</v>
      </c>
      <c r="V38" s="203">
        <v>8.82</v>
      </c>
      <c r="W38" s="203">
        <v>9.8800000000000008</v>
      </c>
      <c r="X38" s="203">
        <v>62.82</v>
      </c>
      <c r="Y38" s="203">
        <v>0</v>
      </c>
      <c r="Z38" s="203">
        <v>105.11</v>
      </c>
      <c r="AA38" s="203">
        <v>28.96</v>
      </c>
      <c r="AB38" s="203">
        <v>0</v>
      </c>
      <c r="AC38" s="203">
        <v>5.43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2.98</v>
      </c>
      <c r="AJ38" s="203">
        <v>0</v>
      </c>
      <c r="AK38" s="203">
        <v>97.1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155.9</v>
      </c>
      <c r="L39" s="203">
        <v>63.02</v>
      </c>
      <c r="M39" s="203">
        <v>30.92</v>
      </c>
      <c r="N39" s="203">
        <v>50.3</v>
      </c>
      <c r="O39" s="203">
        <v>71.06</v>
      </c>
      <c r="P39" s="203">
        <v>23.85</v>
      </c>
      <c r="Q39" s="203">
        <v>9.2799999999999994</v>
      </c>
      <c r="R39" s="203">
        <v>18.059999999999999</v>
      </c>
      <c r="S39" s="203">
        <v>11.24</v>
      </c>
      <c r="T39" s="203">
        <v>0</v>
      </c>
      <c r="U39" s="203">
        <v>44.81</v>
      </c>
      <c r="V39" s="203">
        <v>8.82</v>
      </c>
      <c r="W39" s="203">
        <v>9.8800000000000008</v>
      </c>
      <c r="X39" s="203">
        <v>62.82</v>
      </c>
      <c r="Y39" s="203">
        <v>0</v>
      </c>
      <c r="Z39" s="203">
        <v>105.11</v>
      </c>
      <c r="AA39" s="203">
        <v>28.96</v>
      </c>
      <c r="AB39" s="203">
        <v>0</v>
      </c>
      <c r="AC39" s="203">
        <v>11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155.9</v>
      </c>
      <c r="L40" s="203">
        <v>63.02</v>
      </c>
      <c r="M40" s="203">
        <v>30.92</v>
      </c>
      <c r="N40" s="203">
        <v>50.3</v>
      </c>
      <c r="O40" s="203">
        <v>71.06</v>
      </c>
      <c r="P40" s="203">
        <v>23.85</v>
      </c>
      <c r="Q40" s="203">
        <v>9.2799999999999994</v>
      </c>
      <c r="R40" s="203">
        <v>18.059999999999999</v>
      </c>
      <c r="S40" s="203">
        <v>11.24</v>
      </c>
      <c r="T40" s="203">
        <v>0</v>
      </c>
      <c r="U40" s="203">
        <v>44.81</v>
      </c>
      <c r="V40" s="203">
        <v>8.82</v>
      </c>
      <c r="W40" s="203">
        <v>9.8800000000000008</v>
      </c>
      <c r="X40" s="203">
        <v>62.82</v>
      </c>
      <c r="Y40" s="203">
        <v>0</v>
      </c>
      <c r="Z40" s="203">
        <v>105.11</v>
      </c>
      <c r="AA40" s="203">
        <v>28.96</v>
      </c>
      <c r="AB40" s="203">
        <v>0</v>
      </c>
      <c r="AC40" s="203">
        <v>11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155.9</v>
      </c>
      <c r="L41" s="203">
        <v>63.02</v>
      </c>
      <c r="M41" s="203">
        <v>30.92</v>
      </c>
      <c r="N41" s="203">
        <v>50.3</v>
      </c>
      <c r="O41" s="203">
        <v>71.06</v>
      </c>
      <c r="P41" s="203">
        <v>23.85</v>
      </c>
      <c r="Q41" s="203">
        <v>9.2799999999999994</v>
      </c>
      <c r="R41" s="203">
        <v>18.059999999999999</v>
      </c>
      <c r="S41" s="203">
        <v>11.24</v>
      </c>
      <c r="T41" s="203">
        <v>0</v>
      </c>
      <c r="U41" s="203">
        <v>44.81</v>
      </c>
      <c r="V41" s="203">
        <v>8.82</v>
      </c>
      <c r="W41" s="203">
        <v>9.8800000000000008</v>
      </c>
      <c r="X41" s="203">
        <v>62.82</v>
      </c>
      <c r="Y41" s="203">
        <v>0</v>
      </c>
      <c r="Z41" s="203">
        <v>105.11</v>
      </c>
      <c r="AA41" s="203">
        <v>28.96</v>
      </c>
      <c r="AB41" s="203">
        <v>0</v>
      </c>
      <c r="AC41" s="203">
        <v>11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155.9</v>
      </c>
      <c r="L42" s="203">
        <v>63.02</v>
      </c>
      <c r="M42" s="203">
        <v>30.92</v>
      </c>
      <c r="N42" s="203">
        <v>50.3</v>
      </c>
      <c r="O42" s="203">
        <v>71.06</v>
      </c>
      <c r="P42" s="203">
        <v>23.85</v>
      </c>
      <c r="Q42" s="203">
        <v>9.2799999999999994</v>
      </c>
      <c r="R42" s="203">
        <v>18.059999999999999</v>
      </c>
      <c r="S42" s="203">
        <v>11.24</v>
      </c>
      <c r="T42" s="203">
        <v>0</v>
      </c>
      <c r="U42" s="203">
        <v>44.81</v>
      </c>
      <c r="V42" s="203">
        <v>8.82</v>
      </c>
      <c r="W42" s="203">
        <v>9.8800000000000008</v>
      </c>
      <c r="X42" s="203">
        <v>62.82</v>
      </c>
      <c r="Y42" s="203">
        <v>0</v>
      </c>
      <c r="Z42" s="203">
        <v>105.11</v>
      </c>
      <c r="AA42" s="203">
        <v>28.96</v>
      </c>
      <c r="AB42" s="203">
        <v>0</v>
      </c>
      <c r="AC42" s="203">
        <v>11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155.9</v>
      </c>
      <c r="L43" s="203">
        <v>63.02</v>
      </c>
      <c r="M43" s="203">
        <v>30.92</v>
      </c>
      <c r="N43" s="203">
        <v>50.3</v>
      </c>
      <c r="O43" s="203">
        <v>71.06</v>
      </c>
      <c r="P43" s="203">
        <v>23.85</v>
      </c>
      <c r="Q43" s="203">
        <v>9.2899999999999991</v>
      </c>
      <c r="R43" s="203">
        <v>18.05</v>
      </c>
      <c r="S43" s="203">
        <v>11.24</v>
      </c>
      <c r="T43" s="203">
        <v>0</v>
      </c>
      <c r="U43" s="203">
        <v>44.81</v>
      </c>
      <c r="V43" s="203">
        <v>8.82</v>
      </c>
      <c r="W43" s="203">
        <v>9.8800000000000008</v>
      </c>
      <c r="X43" s="203">
        <v>62.82</v>
      </c>
      <c r="Y43" s="203">
        <v>0</v>
      </c>
      <c r="Z43" s="203">
        <v>105.11</v>
      </c>
      <c r="AA43" s="203">
        <v>28.96</v>
      </c>
      <c r="AB43" s="203">
        <v>0</v>
      </c>
      <c r="AC43" s="203">
        <v>10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4.4800000000000004</v>
      </c>
      <c r="AJ43" s="203">
        <v>0</v>
      </c>
      <c r="AK43" s="203">
        <v>95.54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155.9</v>
      </c>
      <c r="L44" s="203">
        <v>63.02</v>
      </c>
      <c r="M44" s="203">
        <v>30.92</v>
      </c>
      <c r="N44" s="203">
        <v>50.3</v>
      </c>
      <c r="O44" s="203">
        <v>71.06</v>
      </c>
      <c r="P44" s="203">
        <v>23.85</v>
      </c>
      <c r="Q44" s="203">
        <v>9.2899999999999991</v>
      </c>
      <c r="R44" s="203">
        <v>18.05</v>
      </c>
      <c r="S44" s="203">
        <v>11.24</v>
      </c>
      <c r="T44" s="203">
        <v>0</v>
      </c>
      <c r="U44" s="203">
        <v>44.81</v>
      </c>
      <c r="V44" s="203">
        <v>8.82</v>
      </c>
      <c r="W44" s="203">
        <v>9.8800000000000008</v>
      </c>
      <c r="X44" s="203">
        <v>62.82</v>
      </c>
      <c r="Y44" s="203">
        <v>0</v>
      </c>
      <c r="Z44" s="203">
        <v>105.11</v>
      </c>
      <c r="AA44" s="203">
        <v>28.96</v>
      </c>
      <c r="AB44" s="203">
        <v>0</v>
      </c>
      <c r="AC44" s="203">
        <v>10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4.8099999999999996</v>
      </c>
      <c r="AJ44" s="203">
        <v>0</v>
      </c>
      <c r="AK44" s="203">
        <v>95.54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155.9</v>
      </c>
      <c r="L45" s="203">
        <v>100.84</v>
      </c>
      <c r="M45" s="203">
        <v>30.92</v>
      </c>
      <c r="N45" s="203">
        <v>50.3</v>
      </c>
      <c r="O45" s="203">
        <v>71.06</v>
      </c>
      <c r="P45" s="203">
        <v>23.85</v>
      </c>
      <c r="Q45" s="203">
        <v>9.2899999999999991</v>
      </c>
      <c r="R45" s="203">
        <v>18.05</v>
      </c>
      <c r="S45" s="203">
        <v>11.24</v>
      </c>
      <c r="T45" s="203">
        <v>0</v>
      </c>
      <c r="U45" s="203">
        <v>44.81</v>
      </c>
      <c r="V45" s="203">
        <v>8.83</v>
      </c>
      <c r="W45" s="203">
        <v>9.8800000000000008</v>
      </c>
      <c r="X45" s="203">
        <v>62.82</v>
      </c>
      <c r="Y45" s="203">
        <v>0</v>
      </c>
      <c r="Z45" s="203">
        <v>105.96</v>
      </c>
      <c r="AA45" s="203">
        <v>29.19</v>
      </c>
      <c r="AB45" s="203">
        <v>0</v>
      </c>
      <c r="AC45" s="203">
        <v>10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4.8099999999999996</v>
      </c>
      <c r="AJ45" s="203">
        <v>0</v>
      </c>
      <c r="AK45" s="203">
        <v>95.54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155.9</v>
      </c>
      <c r="L46" s="203">
        <v>86.29</v>
      </c>
      <c r="M46" s="203">
        <v>30.92</v>
      </c>
      <c r="N46" s="203">
        <v>50.3</v>
      </c>
      <c r="O46" s="203">
        <v>71.06</v>
      </c>
      <c r="P46" s="203">
        <v>23.85</v>
      </c>
      <c r="Q46" s="203">
        <v>9.2899999999999991</v>
      </c>
      <c r="R46" s="203">
        <v>18.05</v>
      </c>
      <c r="S46" s="203">
        <v>11.24</v>
      </c>
      <c r="T46" s="203">
        <v>0</v>
      </c>
      <c r="U46" s="203">
        <v>44.81</v>
      </c>
      <c r="V46" s="203">
        <v>8.83</v>
      </c>
      <c r="W46" s="203">
        <v>9.8800000000000008</v>
      </c>
      <c r="X46" s="203">
        <v>62.82</v>
      </c>
      <c r="Y46" s="203">
        <v>0</v>
      </c>
      <c r="Z46" s="203">
        <v>105.11</v>
      </c>
      <c r="AA46" s="203">
        <v>28.92</v>
      </c>
      <c r="AB46" s="203">
        <v>0</v>
      </c>
      <c r="AC46" s="203">
        <v>10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4.8099999999999996</v>
      </c>
      <c r="AJ46" s="203">
        <v>0</v>
      </c>
      <c r="AK46" s="203">
        <v>95.54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155.9</v>
      </c>
      <c r="L47" s="203">
        <v>58.18</v>
      </c>
      <c r="M47" s="203">
        <v>30.92</v>
      </c>
      <c r="N47" s="203">
        <v>50.3</v>
      </c>
      <c r="O47" s="203">
        <v>71.06</v>
      </c>
      <c r="P47" s="203">
        <v>23.85</v>
      </c>
      <c r="Q47" s="203">
        <v>9.2899999999999991</v>
      </c>
      <c r="R47" s="203">
        <v>18.05</v>
      </c>
      <c r="S47" s="203">
        <v>11.24</v>
      </c>
      <c r="T47" s="203">
        <v>0</v>
      </c>
      <c r="U47" s="203">
        <v>44.81</v>
      </c>
      <c r="V47" s="203">
        <v>8.82</v>
      </c>
      <c r="W47" s="203">
        <v>9.8800000000000008</v>
      </c>
      <c r="X47" s="203">
        <v>62.82</v>
      </c>
      <c r="Y47" s="203">
        <v>0</v>
      </c>
      <c r="Z47" s="203">
        <v>106.84</v>
      </c>
      <c r="AA47" s="203">
        <v>28.96</v>
      </c>
      <c r="AB47" s="203">
        <v>0</v>
      </c>
      <c r="AC47" s="203">
        <v>10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</v>
      </c>
      <c r="AJ47" s="203">
        <v>0</v>
      </c>
      <c r="AK47" s="203">
        <v>95.54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155.9</v>
      </c>
      <c r="L48" s="203">
        <v>78.540000000000006</v>
      </c>
      <c r="M48" s="203">
        <v>30.92</v>
      </c>
      <c r="N48" s="203">
        <v>50.3</v>
      </c>
      <c r="O48" s="203">
        <v>71.06</v>
      </c>
      <c r="P48" s="203">
        <v>23.85</v>
      </c>
      <c r="Q48" s="203">
        <v>9.2899999999999991</v>
      </c>
      <c r="R48" s="203">
        <v>18.05</v>
      </c>
      <c r="S48" s="203">
        <v>11.24</v>
      </c>
      <c r="T48" s="203">
        <v>0</v>
      </c>
      <c r="U48" s="203">
        <v>44.81</v>
      </c>
      <c r="V48" s="203">
        <v>8.82</v>
      </c>
      <c r="W48" s="203">
        <v>9.8800000000000008</v>
      </c>
      <c r="X48" s="203">
        <v>62.82</v>
      </c>
      <c r="Y48" s="203">
        <v>0</v>
      </c>
      <c r="Z48" s="203">
        <v>106.84</v>
      </c>
      <c r="AA48" s="203">
        <v>28.96</v>
      </c>
      <c r="AB48" s="203">
        <v>0</v>
      </c>
      <c r="AC48" s="203">
        <v>10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</v>
      </c>
      <c r="AJ48" s="203">
        <v>0</v>
      </c>
      <c r="AK48" s="203">
        <v>95.54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155.9</v>
      </c>
      <c r="L49" s="203">
        <v>107.63</v>
      </c>
      <c r="M49" s="203">
        <v>30.92</v>
      </c>
      <c r="N49" s="203">
        <v>50.3</v>
      </c>
      <c r="O49" s="203">
        <v>71.06</v>
      </c>
      <c r="P49" s="203">
        <v>23.85</v>
      </c>
      <c r="Q49" s="203">
        <v>9.2899999999999991</v>
      </c>
      <c r="R49" s="203">
        <v>18.05</v>
      </c>
      <c r="S49" s="203">
        <v>11.24</v>
      </c>
      <c r="T49" s="203">
        <v>0</v>
      </c>
      <c r="U49" s="203">
        <v>44.81</v>
      </c>
      <c r="V49" s="203">
        <v>8.82</v>
      </c>
      <c r="W49" s="203">
        <v>9.8800000000000008</v>
      </c>
      <c r="X49" s="203">
        <v>62.82</v>
      </c>
      <c r="Y49" s="203">
        <v>0</v>
      </c>
      <c r="Z49" s="203">
        <v>113</v>
      </c>
      <c r="AA49" s="203">
        <v>28.96</v>
      </c>
      <c r="AB49" s="203">
        <v>0</v>
      </c>
      <c r="AC49" s="203">
        <v>10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4.83</v>
      </c>
      <c r="AJ49" s="203">
        <v>0</v>
      </c>
      <c r="AK49" s="203">
        <v>95.54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155.9</v>
      </c>
      <c r="L50" s="203">
        <v>92.11</v>
      </c>
      <c r="M50" s="203">
        <v>30.92</v>
      </c>
      <c r="N50" s="203">
        <v>50.3</v>
      </c>
      <c r="O50" s="203">
        <v>71.06</v>
      </c>
      <c r="P50" s="203">
        <v>23.85</v>
      </c>
      <c r="Q50" s="203">
        <v>9.2899999999999991</v>
      </c>
      <c r="R50" s="203">
        <v>18.05</v>
      </c>
      <c r="S50" s="203">
        <v>11.24</v>
      </c>
      <c r="T50" s="203">
        <v>0</v>
      </c>
      <c r="U50" s="203">
        <v>44.81</v>
      </c>
      <c r="V50" s="203">
        <v>8.82</v>
      </c>
      <c r="W50" s="203">
        <v>9.8800000000000008</v>
      </c>
      <c r="X50" s="203">
        <v>62.82</v>
      </c>
      <c r="Y50" s="203">
        <v>0</v>
      </c>
      <c r="Z50" s="203">
        <v>113</v>
      </c>
      <c r="AA50" s="203">
        <v>28.96</v>
      </c>
      <c r="AB50" s="203">
        <v>0</v>
      </c>
      <c r="AC50" s="203">
        <v>10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</v>
      </c>
      <c r="AJ50" s="203">
        <v>0</v>
      </c>
      <c r="AK50" s="203">
        <v>95.54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155.9</v>
      </c>
      <c r="L51" s="203">
        <v>65.930000000000007</v>
      </c>
      <c r="M51" s="203">
        <v>30.92</v>
      </c>
      <c r="N51" s="203">
        <v>50.3</v>
      </c>
      <c r="O51" s="203">
        <v>71.06</v>
      </c>
      <c r="P51" s="203">
        <v>23.85</v>
      </c>
      <c r="Q51" s="203">
        <v>9.2899999999999991</v>
      </c>
      <c r="R51" s="203">
        <v>18.05</v>
      </c>
      <c r="S51" s="203">
        <v>11.24</v>
      </c>
      <c r="T51" s="203">
        <v>0</v>
      </c>
      <c r="U51" s="203">
        <v>44.81</v>
      </c>
      <c r="V51" s="203">
        <v>8.82</v>
      </c>
      <c r="W51" s="203">
        <v>9.8800000000000008</v>
      </c>
      <c r="X51" s="203">
        <v>62.82</v>
      </c>
      <c r="Y51" s="203">
        <v>0</v>
      </c>
      <c r="Z51" s="203">
        <v>113</v>
      </c>
      <c r="AA51" s="203">
        <v>28.96</v>
      </c>
      <c r="AB51" s="203">
        <v>0</v>
      </c>
      <c r="AC51" s="203">
        <v>10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</v>
      </c>
      <c r="AJ51" s="203">
        <v>0</v>
      </c>
      <c r="AK51" s="203">
        <v>95.54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155.9</v>
      </c>
      <c r="L52" s="203">
        <v>83.39</v>
      </c>
      <c r="M52" s="203">
        <v>30.92</v>
      </c>
      <c r="N52" s="203">
        <v>50.3</v>
      </c>
      <c r="O52" s="203">
        <v>71.06</v>
      </c>
      <c r="P52" s="203">
        <v>23.85</v>
      </c>
      <c r="Q52" s="203">
        <v>9.2899999999999991</v>
      </c>
      <c r="R52" s="203">
        <v>18.05</v>
      </c>
      <c r="S52" s="203">
        <v>11.24</v>
      </c>
      <c r="T52" s="203">
        <v>0</v>
      </c>
      <c r="U52" s="203">
        <v>44.81</v>
      </c>
      <c r="V52" s="203">
        <v>8.82</v>
      </c>
      <c r="W52" s="203">
        <v>9.8800000000000008</v>
      </c>
      <c r="X52" s="203">
        <v>62.82</v>
      </c>
      <c r="Y52" s="203">
        <v>0</v>
      </c>
      <c r="Z52" s="203">
        <v>113</v>
      </c>
      <c r="AA52" s="203">
        <v>28.96</v>
      </c>
      <c r="AB52" s="203">
        <v>0</v>
      </c>
      <c r="AC52" s="203">
        <v>9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</v>
      </c>
      <c r="AJ52" s="203">
        <v>0</v>
      </c>
      <c r="AK52" s="203">
        <v>95.54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155.9</v>
      </c>
      <c r="L53" s="203">
        <v>110.53</v>
      </c>
      <c r="M53" s="203">
        <v>30.92</v>
      </c>
      <c r="N53" s="203">
        <v>50.3</v>
      </c>
      <c r="O53" s="203">
        <v>71.06</v>
      </c>
      <c r="P53" s="203">
        <v>23.85</v>
      </c>
      <c r="Q53" s="203">
        <v>9.2899999999999991</v>
      </c>
      <c r="R53" s="203">
        <v>18.05</v>
      </c>
      <c r="S53" s="203">
        <v>11.24</v>
      </c>
      <c r="T53" s="203">
        <v>0</v>
      </c>
      <c r="U53" s="203">
        <v>44.81</v>
      </c>
      <c r="V53" s="203">
        <v>8.83</v>
      </c>
      <c r="W53" s="203">
        <v>9.8800000000000008</v>
      </c>
      <c r="X53" s="203">
        <v>62.82</v>
      </c>
      <c r="Y53" s="203">
        <v>0</v>
      </c>
      <c r="Z53" s="203">
        <v>113</v>
      </c>
      <c r="AA53" s="203">
        <v>28.96</v>
      </c>
      <c r="AB53" s="203">
        <v>0</v>
      </c>
      <c r="AC53" s="203">
        <v>9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</v>
      </c>
      <c r="AJ53" s="203">
        <v>0</v>
      </c>
      <c r="AK53" s="203">
        <v>95.54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155.9</v>
      </c>
      <c r="L54" s="203">
        <v>78.540000000000006</v>
      </c>
      <c r="M54" s="203">
        <v>30.92</v>
      </c>
      <c r="N54" s="203">
        <v>50.3</v>
      </c>
      <c r="O54" s="203">
        <v>71.06</v>
      </c>
      <c r="P54" s="203">
        <v>23.85</v>
      </c>
      <c r="Q54" s="203">
        <v>9.2899999999999991</v>
      </c>
      <c r="R54" s="203">
        <v>18.05</v>
      </c>
      <c r="S54" s="203">
        <v>11.24</v>
      </c>
      <c r="T54" s="203">
        <v>0</v>
      </c>
      <c r="U54" s="203">
        <v>44.81</v>
      </c>
      <c r="V54" s="203">
        <v>8.82</v>
      </c>
      <c r="W54" s="203">
        <v>9.8800000000000008</v>
      </c>
      <c r="X54" s="203">
        <v>62.82</v>
      </c>
      <c r="Y54" s="203">
        <v>0</v>
      </c>
      <c r="Z54" s="203">
        <v>113</v>
      </c>
      <c r="AA54" s="203">
        <v>28.96</v>
      </c>
      <c r="AB54" s="203">
        <v>0</v>
      </c>
      <c r="AC54" s="203">
        <v>9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</v>
      </c>
      <c r="AJ54" s="203">
        <v>0</v>
      </c>
      <c r="AK54" s="203">
        <v>95.54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155.9</v>
      </c>
      <c r="L55" s="203">
        <v>69.81</v>
      </c>
      <c r="M55" s="203">
        <v>30.92</v>
      </c>
      <c r="N55" s="203">
        <v>50.3</v>
      </c>
      <c r="O55" s="203">
        <v>71.06</v>
      </c>
      <c r="P55" s="203">
        <v>23.85</v>
      </c>
      <c r="Q55" s="203">
        <v>9.2899999999999991</v>
      </c>
      <c r="R55" s="203">
        <v>18.05</v>
      </c>
      <c r="S55" s="203">
        <v>11.24</v>
      </c>
      <c r="T55" s="203">
        <v>0</v>
      </c>
      <c r="U55" s="203">
        <v>44.81</v>
      </c>
      <c r="V55" s="203">
        <v>8.83</v>
      </c>
      <c r="W55" s="203">
        <v>9.8800000000000008</v>
      </c>
      <c r="X55" s="203">
        <v>62.82</v>
      </c>
      <c r="Y55" s="203">
        <v>0</v>
      </c>
      <c r="Z55" s="203">
        <v>113</v>
      </c>
      <c r="AA55" s="203">
        <v>28.96</v>
      </c>
      <c r="AB55" s="203">
        <v>0</v>
      </c>
      <c r="AC55" s="203">
        <v>9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4.83</v>
      </c>
      <c r="AJ55" s="203">
        <v>0</v>
      </c>
      <c r="AK55" s="203">
        <v>94.95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155.9</v>
      </c>
      <c r="L56" s="203">
        <v>104.72</v>
      </c>
      <c r="M56" s="203">
        <v>30.92</v>
      </c>
      <c r="N56" s="203">
        <v>50.3</v>
      </c>
      <c r="O56" s="203">
        <v>71.06</v>
      </c>
      <c r="P56" s="203">
        <v>23.85</v>
      </c>
      <c r="Q56" s="203">
        <v>9.2899999999999991</v>
      </c>
      <c r="R56" s="203">
        <v>18.05</v>
      </c>
      <c r="S56" s="203">
        <v>11.24</v>
      </c>
      <c r="T56" s="203">
        <v>0</v>
      </c>
      <c r="U56" s="203">
        <v>44.81</v>
      </c>
      <c r="V56" s="203">
        <v>8.83</v>
      </c>
      <c r="W56" s="203">
        <v>9.8800000000000008</v>
      </c>
      <c r="X56" s="203">
        <v>62.82</v>
      </c>
      <c r="Y56" s="203">
        <v>0</v>
      </c>
      <c r="Z56" s="203">
        <v>113</v>
      </c>
      <c r="AA56" s="203">
        <v>28.96</v>
      </c>
      <c r="AB56" s="203">
        <v>0</v>
      </c>
      <c r="AC56" s="203">
        <v>9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</v>
      </c>
      <c r="AJ56" s="203">
        <v>0</v>
      </c>
      <c r="AK56" s="203">
        <v>94.95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155.9</v>
      </c>
      <c r="L57" s="203">
        <v>123.11</v>
      </c>
      <c r="M57" s="203">
        <v>30.92</v>
      </c>
      <c r="N57" s="203">
        <v>50.3</v>
      </c>
      <c r="O57" s="203">
        <v>71.06</v>
      </c>
      <c r="P57" s="203">
        <v>23.85</v>
      </c>
      <c r="Q57" s="203">
        <v>9.2899999999999991</v>
      </c>
      <c r="R57" s="203">
        <v>18.05</v>
      </c>
      <c r="S57" s="203">
        <v>11.24</v>
      </c>
      <c r="T57" s="203">
        <v>0</v>
      </c>
      <c r="U57" s="203">
        <v>44.81</v>
      </c>
      <c r="V57" s="203">
        <v>8.83</v>
      </c>
      <c r="W57" s="203">
        <v>9.8800000000000008</v>
      </c>
      <c r="X57" s="203">
        <v>62.82</v>
      </c>
      <c r="Y57" s="203">
        <v>0</v>
      </c>
      <c r="Z57" s="203">
        <v>113</v>
      </c>
      <c r="AA57" s="203">
        <v>28.96</v>
      </c>
      <c r="AB57" s="203">
        <v>0</v>
      </c>
      <c r="AC57" s="203">
        <v>9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</v>
      </c>
      <c r="AJ57" s="203">
        <v>0</v>
      </c>
      <c r="AK57" s="203">
        <v>94.95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155.9</v>
      </c>
      <c r="L58" s="203">
        <v>123.11</v>
      </c>
      <c r="M58" s="203">
        <v>30.92</v>
      </c>
      <c r="N58" s="203">
        <v>50.3</v>
      </c>
      <c r="O58" s="203">
        <v>71.06</v>
      </c>
      <c r="P58" s="203">
        <v>23.85</v>
      </c>
      <c r="Q58" s="203">
        <v>9.2899999999999991</v>
      </c>
      <c r="R58" s="203">
        <v>18.05</v>
      </c>
      <c r="S58" s="203">
        <v>11.24</v>
      </c>
      <c r="T58" s="203">
        <v>0</v>
      </c>
      <c r="U58" s="203">
        <v>44.81</v>
      </c>
      <c r="V58" s="203">
        <v>8.82</v>
      </c>
      <c r="W58" s="203">
        <v>9.8800000000000008</v>
      </c>
      <c r="X58" s="203">
        <v>62.82</v>
      </c>
      <c r="Y58" s="203">
        <v>0</v>
      </c>
      <c r="Z58" s="203">
        <v>113</v>
      </c>
      <c r="AA58" s="203">
        <v>28.96</v>
      </c>
      <c r="AB58" s="203">
        <v>0</v>
      </c>
      <c r="AC58" s="203">
        <v>9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</v>
      </c>
      <c r="AJ58" s="203">
        <v>0</v>
      </c>
      <c r="AK58" s="203">
        <v>94.95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155.9</v>
      </c>
      <c r="L59" s="203">
        <v>123.11</v>
      </c>
      <c r="M59" s="203">
        <v>30.92</v>
      </c>
      <c r="N59" s="203">
        <v>50.3</v>
      </c>
      <c r="O59" s="203">
        <v>71.06</v>
      </c>
      <c r="P59" s="203">
        <v>23.85</v>
      </c>
      <c r="Q59" s="203">
        <v>9.2899999999999991</v>
      </c>
      <c r="R59" s="203">
        <v>18.05</v>
      </c>
      <c r="S59" s="203">
        <v>11.24</v>
      </c>
      <c r="T59" s="203">
        <v>0</v>
      </c>
      <c r="U59" s="203">
        <v>45.46</v>
      </c>
      <c r="V59" s="203">
        <v>8.81</v>
      </c>
      <c r="W59" s="203">
        <v>9.8800000000000008</v>
      </c>
      <c r="X59" s="203">
        <v>62.82</v>
      </c>
      <c r="Y59" s="203">
        <v>0</v>
      </c>
      <c r="Z59" s="203">
        <v>113</v>
      </c>
      <c r="AA59" s="203">
        <v>28.96</v>
      </c>
      <c r="AB59" s="203">
        <v>0</v>
      </c>
      <c r="AC59" s="203">
        <v>9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</v>
      </c>
      <c r="AJ59" s="203">
        <v>0</v>
      </c>
      <c r="AK59" s="203">
        <v>94.95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155.9</v>
      </c>
      <c r="L60" s="203">
        <v>123.11</v>
      </c>
      <c r="M60" s="203">
        <v>30.92</v>
      </c>
      <c r="N60" s="203">
        <v>50.3</v>
      </c>
      <c r="O60" s="203">
        <v>71.06</v>
      </c>
      <c r="P60" s="203">
        <v>23.85</v>
      </c>
      <c r="Q60" s="203">
        <v>9.2899999999999991</v>
      </c>
      <c r="R60" s="203">
        <v>18.05</v>
      </c>
      <c r="S60" s="203">
        <v>11.24</v>
      </c>
      <c r="T60" s="203">
        <v>0</v>
      </c>
      <c r="U60" s="203">
        <v>45.46</v>
      </c>
      <c r="V60" s="203">
        <v>8.82</v>
      </c>
      <c r="W60" s="203">
        <v>9.8800000000000008</v>
      </c>
      <c r="X60" s="203">
        <v>62.82</v>
      </c>
      <c r="Y60" s="203">
        <v>0</v>
      </c>
      <c r="Z60" s="203">
        <v>113</v>
      </c>
      <c r="AA60" s="203">
        <v>28.96</v>
      </c>
      <c r="AB60" s="203">
        <v>0</v>
      </c>
      <c r="AC60" s="203">
        <v>9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</v>
      </c>
      <c r="AJ60" s="203">
        <v>0</v>
      </c>
      <c r="AK60" s="203">
        <v>94.95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155.9</v>
      </c>
      <c r="L61" s="203">
        <v>123.11</v>
      </c>
      <c r="M61" s="203">
        <v>30.92</v>
      </c>
      <c r="N61" s="203">
        <v>50.3</v>
      </c>
      <c r="O61" s="203">
        <v>71.06</v>
      </c>
      <c r="P61" s="203">
        <v>23.85</v>
      </c>
      <c r="Q61" s="203">
        <v>9.2899999999999991</v>
      </c>
      <c r="R61" s="203">
        <v>18.05</v>
      </c>
      <c r="S61" s="203">
        <v>11.24</v>
      </c>
      <c r="T61" s="203">
        <v>0</v>
      </c>
      <c r="U61" s="203">
        <v>45.46</v>
      </c>
      <c r="V61" s="203">
        <v>8.82</v>
      </c>
      <c r="W61" s="203">
        <v>9.8800000000000008</v>
      </c>
      <c r="X61" s="203">
        <v>62.82</v>
      </c>
      <c r="Y61" s="203">
        <v>0</v>
      </c>
      <c r="Z61" s="203">
        <v>113</v>
      </c>
      <c r="AA61" s="203">
        <v>28.96</v>
      </c>
      <c r="AB61" s="203">
        <v>0</v>
      </c>
      <c r="AC61" s="203">
        <v>9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4.83</v>
      </c>
      <c r="AJ61" s="203">
        <v>0</v>
      </c>
      <c r="AK61" s="203">
        <v>94.95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155.9</v>
      </c>
      <c r="L62" s="203">
        <v>123.11</v>
      </c>
      <c r="M62" s="203">
        <v>30.92</v>
      </c>
      <c r="N62" s="203">
        <v>50.3</v>
      </c>
      <c r="O62" s="203">
        <v>71.06</v>
      </c>
      <c r="P62" s="203">
        <v>23.85</v>
      </c>
      <c r="Q62" s="203">
        <v>9.2899999999999991</v>
      </c>
      <c r="R62" s="203">
        <v>18.05</v>
      </c>
      <c r="S62" s="203">
        <v>11.24</v>
      </c>
      <c r="T62" s="203">
        <v>0</v>
      </c>
      <c r="U62" s="203">
        <v>45.46</v>
      </c>
      <c r="V62" s="203">
        <v>8.82</v>
      </c>
      <c r="W62" s="203">
        <v>9.8800000000000008</v>
      </c>
      <c r="X62" s="203">
        <v>62.82</v>
      </c>
      <c r="Y62" s="203">
        <v>0</v>
      </c>
      <c r="Z62" s="203">
        <v>113</v>
      </c>
      <c r="AA62" s="203">
        <v>28.96</v>
      </c>
      <c r="AB62" s="203">
        <v>0</v>
      </c>
      <c r="AC62" s="203">
        <v>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</v>
      </c>
      <c r="AJ62" s="203">
        <v>0</v>
      </c>
      <c r="AK62" s="203">
        <v>94.95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155.9</v>
      </c>
      <c r="L63" s="203">
        <v>123.11</v>
      </c>
      <c r="M63" s="203">
        <v>30.92</v>
      </c>
      <c r="N63" s="203">
        <v>50.3</v>
      </c>
      <c r="O63" s="203">
        <v>71.06</v>
      </c>
      <c r="P63" s="203">
        <v>23.85</v>
      </c>
      <c r="Q63" s="203">
        <v>9.2899999999999991</v>
      </c>
      <c r="R63" s="203">
        <v>18.05</v>
      </c>
      <c r="S63" s="203">
        <v>11.24</v>
      </c>
      <c r="T63" s="203">
        <v>0</v>
      </c>
      <c r="U63" s="203">
        <v>45.46</v>
      </c>
      <c r="V63" s="203">
        <v>8.82</v>
      </c>
      <c r="W63" s="203">
        <v>9.8800000000000008</v>
      </c>
      <c r="X63" s="203">
        <v>62.82</v>
      </c>
      <c r="Y63" s="203">
        <v>0</v>
      </c>
      <c r="Z63" s="203">
        <v>113</v>
      </c>
      <c r="AA63" s="203">
        <v>28.96</v>
      </c>
      <c r="AB63" s="203">
        <v>0</v>
      </c>
      <c r="AC63" s="203">
        <v>9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</v>
      </c>
      <c r="AJ63" s="203">
        <v>0</v>
      </c>
      <c r="AK63" s="203">
        <v>94.95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155.9</v>
      </c>
      <c r="L64" s="203">
        <v>123.11</v>
      </c>
      <c r="M64" s="203">
        <v>30.92</v>
      </c>
      <c r="N64" s="203">
        <v>50.3</v>
      </c>
      <c r="O64" s="203">
        <v>71.06</v>
      </c>
      <c r="P64" s="203">
        <v>23.85</v>
      </c>
      <c r="Q64" s="203">
        <v>9.2899999999999991</v>
      </c>
      <c r="R64" s="203">
        <v>18.05</v>
      </c>
      <c r="S64" s="203">
        <v>11.24</v>
      </c>
      <c r="T64" s="203">
        <v>0</v>
      </c>
      <c r="U64" s="203">
        <v>45.46</v>
      </c>
      <c r="V64" s="203">
        <v>8.82</v>
      </c>
      <c r="W64" s="203">
        <v>9.8800000000000008</v>
      </c>
      <c r="X64" s="203">
        <v>62.82</v>
      </c>
      <c r="Y64" s="203">
        <v>0</v>
      </c>
      <c r="Z64" s="203">
        <v>113</v>
      </c>
      <c r="AA64" s="203">
        <v>28.96</v>
      </c>
      <c r="AB64" s="203">
        <v>0</v>
      </c>
      <c r="AC64" s="203">
        <v>9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</v>
      </c>
      <c r="AJ64" s="203">
        <v>0</v>
      </c>
      <c r="AK64" s="203">
        <v>94.95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</v>
      </c>
      <c r="L65" s="203">
        <v>123.11</v>
      </c>
      <c r="M65" s="203">
        <v>30.92</v>
      </c>
      <c r="N65" s="203">
        <v>50.3</v>
      </c>
      <c r="O65" s="203">
        <v>71.06</v>
      </c>
      <c r="P65" s="203">
        <v>23.85</v>
      </c>
      <c r="Q65" s="203">
        <v>9.2899999999999991</v>
      </c>
      <c r="R65" s="203">
        <v>18.05</v>
      </c>
      <c r="S65" s="203">
        <v>11.24</v>
      </c>
      <c r="T65" s="203">
        <v>0</v>
      </c>
      <c r="U65" s="203">
        <v>45.46</v>
      </c>
      <c r="V65" s="203">
        <v>8.82</v>
      </c>
      <c r="W65" s="203">
        <v>9.8800000000000008</v>
      </c>
      <c r="X65" s="203">
        <v>62.82</v>
      </c>
      <c r="Y65" s="203">
        <v>0</v>
      </c>
      <c r="Z65" s="203">
        <v>113</v>
      </c>
      <c r="AA65" s="203">
        <v>28.96</v>
      </c>
      <c r="AB65" s="203">
        <v>0</v>
      </c>
      <c r="AC65" s="203">
        <v>9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</v>
      </c>
      <c r="AJ65" s="203">
        <v>0</v>
      </c>
      <c r="AK65" s="203">
        <v>95.57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155.9</v>
      </c>
      <c r="L66" s="203">
        <v>123.11</v>
      </c>
      <c r="M66" s="203">
        <v>30.92</v>
      </c>
      <c r="N66" s="203">
        <v>50.3</v>
      </c>
      <c r="O66" s="203">
        <v>71.06</v>
      </c>
      <c r="P66" s="203">
        <v>23.85</v>
      </c>
      <c r="Q66" s="203">
        <v>9.2899999999999991</v>
      </c>
      <c r="R66" s="203">
        <v>18.05</v>
      </c>
      <c r="S66" s="203">
        <v>11.24</v>
      </c>
      <c r="T66" s="203">
        <v>0</v>
      </c>
      <c r="U66" s="203">
        <v>45.46</v>
      </c>
      <c r="V66" s="203">
        <v>8.82</v>
      </c>
      <c r="W66" s="203">
        <v>9.8800000000000008</v>
      </c>
      <c r="X66" s="203">
        <v>62.82</v>
      </c>
      <c r="Y66" s="203">
        <v>0</v>
      </c>
      <c r="Z66" s="203">
        <v>113</v>
      </c>
      <c r="AA66" s="203">
        <v>28.96</v>
      </c>
      <c r="AB66" s="203">
        <v>0</v>
      </c>
      <c r="AC66" s="203">
        <v>9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</v>
      </c>
      <c r="AJ66" s="203">
        <v>0</v>
      </c>
      <c r="AK66" s="203">
        <v>95.57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155.9</v>
      </c>
      <c r="L67" s="203">
        <v>123.11</v>
      </c>
      <c r="M67" s="203">
        <v>30.92</v>
      </c>
      <c r="N67" s="203">
        <v>50.3</v>
      </c>
      <c r="O67" s="203">
        <v>71.06</v>
      </c>
      <c r="P67" s="203">
        <v>23.85</v>
      </c>
      <c r="Q67" s="203">
        <v>9.2899999999999991</v>
      </c>
      <c r="R67" s="203">
        <v>18.05</v>
      </c>
      <c r="S67" s="203">
        <v>11.24</v>
      </c>
      <c r="T67" s="203">
        <v>0</v>
      </c>
      <c r="U67" s="203">
        <v>47.89</v>
      </c>
      <c r="V67" s="203">
        <v>8.82</v>
      </c>
      <c r="W67" s="203">
        <v>9.8800000000000008</v>
      </c>
      <c r="X67" s="203">
        <v>62.82</v>
      </c>
      <c r="Y67" s="203">
        <v>0</v>
      </c>
      <c r="Z67" s="203">
        <v>113</v>
      </c>
      <c r="AA67" s="203">
        <v>28.96</v>
      </c>
      <c r="AB67" s="203">
        <v>0</v>
      </c>
      <c r="AC67" s="203">
        <v>5.13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2.86</v>
      </c>
      <c r="AJ67" s="203">
        <v>0</v>
      </c>
      <c r="AK67" s="203">
        <v>95.57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</v>
      </c>
      <c r="L68" s="203">
        <v>123.11</v>
      </c>
      <c r="M68" s="203">
        <v>30.92</v>
      </c>
      <c r="N68" s="203">
        <v>50.3</v>
      </c>
      <c r="O68" s="203">
        <v>71.06</v>
      </c>
      <c r="P68" s="203">
        <v>23.85</v>
      </c>
      <c r="Q68" s="203">
        <v>9.2899999999999991</v>
      </c>
      <c r="R68" s="203">
        <v>18.05</v>
      </c>
      <c r="S68" s="203">
        <v>11.24</v>
      </c>
      <c r="T68" s="203">
        <v>0</v>
      </c>
      <c r="U68" s="203">
        <v>49.02</v>
      </c>
      <c r="V68" s="203">
        <v>8.82</v>
      </c>
      <c r="W68" s="203">
        <v>9.8800000000000008</v>
      </c>
      <c r="X68" s="203">
        <v>62.82</v>
      </c>
      <c r="Y68" s="203">
        <v>0</v>
      </c>
      <c r="Z68" s="203">
        <v>113</v>
      </c>
      <c r="AA68" s="203">
        <v>28.96</v>
      </c>
      <c r="AB68" s="203">
        <v>0</v>
      </c>
      <c r="AC68" s="203">
        <v>5.13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</v>
      </c>
      <c r="AJ68" s="203">
        <v>0</v>
      </c>
      <c r="AK68" s="203">
        <v>95.57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</v>
      </c>
      <c r="L69" s="203">
        <v>123.11</v>
      </c>
      <c r="M69" s="203">
        <v>30.92</v>
      </c>
      <c r="N69" s="203">
        <v>50.3</v>
      </c>
      <c r="O69" s="203">
        <v>71.06</v>
      </c>
      <c r="P69" s="203">
        <v>23.85</v>
      </c>
      <c r="Q69" s="203">
        <v>9.2899999999999991</v>
      </c>
      <c r="R69" s="203">
        <v>18.05</v>
      </c>
      <c r="S69" s="203">
        <v>11.24</v>
      </c>
      <c r="T69" s="203">
        <v>0</v>
      </c>
      <c r="U69" s="203">
        <v>50.19</v>
      </c>
      <c r="V69" s="203">
        <v>8.82</v>
      </c>
      <c r="W69" s="203">
        <v>9.8800000000000008</v>
      </c>
      <c r="X69" s="203">
        <v>62.82</v>
      </c>
      <c r="Y69" s="203">
        <v>0</v>
      </c>
      <c r="Z69" s="203">
        <v>113</v>
      </c>
      <c r="AA69" s="203">
        <v>28.96</v>
      </c>
      <c r="AB69" s="203">
        <v>0</v>
      </c>
      <c r="AC69" s="203">
        <v>5.13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2.98</v>
      </c>
      <c r="AJ69" s="203">
        <v>0</v>
      </c>
      <c r="AK69" s="203">
        <v>95.57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155.9</v>
      </c>
      <c r="L70" s="203">
        <v>123.11</v>
      </c>
      <c r="M70" s="203">
        <v>30.92</v>
      </c>
      <c r="N70" s="203">
        <v>50.3</v>
      </c>
      <c r="O70" s="203">
        <v>71.06</v>
      </c>
      <c r="P70" s="203">
        <v>23.85</v>
      </c>
      <c r="Q70" s="203">
        <v>9.2899999999999991</v>
      </c>
      <c r="R70" s="203">
        <v>18.05</v>
      </c>
      <c r="S70" s="203">
        <v>11.24</v>
      </c>
      <c r="T70" s="203">
        <v>0</v>
      </c>
      <c r="U70" s="203">
        <v>50.19</v>
      </c>
      <c r="V70" s="203">
        <v>8.82</v>
      </c>
      <c r="W70" s="203">
        <v>9.8800000000000008</v>
      </c>
      <c r="X70" s="203">
        <v>62.82</v>
      </c>
      <c r="Y70" s="203">
        <v>0</v>
      </c>
      <c r="Z70" s="203">
        <v>113</v>
      </c>
      <c r="AA70" s="203">
        <v>28.96</v>
      </c>
      <c r="AB70" s="203">
        <v>0</v>
      </c>
      <c r="AC70" s="203">
        <v>5.13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2.98</v>
      </c>
      <c r="AJ70" s="203">
        <v>0</v>
      </c>
      <c r="AK70" s="203">
        <v>95.57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</v>
      </c>
      <c r="L71" s="203">
        <v>123.11</v>
      </c>
      <c r="M71" s="203">
        <v>30.92</v>
      </c>
      <c r="N71" s="203">
        <v>50.3</v>
      </c>
      <c r="O71" s="203">
        <v>71.06</v>
      </c>
      <c r="P71" s="203">
        <v>23.85</v>
      </c>
      <c r="Q71" s="203">
        <v>9.2899999999999991</v>
      </c>
      <c r="R71" s="203">
        <v>18.05</v>
      </c>
      <c r="S71" s="203">
        <v>11.24</v>
      </c>
      <c r="T71" s="203">
        <v>0</v>
      </c>
      <c r="U71" s="203">
        <v>50.19</v>
      </c>
      <c r="V71" s="203">
        <v>8.82</v>
      </c>
      <c r="W71" s="203">
        <v>10.86</v>
      </c>
      <c r="X71" s="203">
        <v>62.82</v>
      </c>
      <c r="Y71" s="203">
        <v>0</v>
      </c>
      <c r="Z71" s="203">
        <v>113</v>
      </c>
      <c r="AA71" s="203">
        <v>28.96</v>
      </c>
      <c r="AB71" s="203">
        <v>0</v>
      </c>
      <c r="AC71" s="203">
        <v>9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</v>
      </c>
      <c r="AJ71" s="203">
        <v>0</v>
      </c>
      <c r="AK71" s="203">
        <v>95.57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45.1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</v>
      </c>
      <c r="L72" s="203">
        <v>123.11</v>
      </c>
      <c r="M72" s="203">
        <v>30.92</v>
      </c>
      <c r="N72" s="203">
        <v>50.3</v>
      </c>
      <c r="O72" s="203">
        <v>71.06</v>
      </c>
      <c r="P72" s="203">
        <v>23.85</v>
      </c>
      <c r="Q72" s="203">
        <v>9.2899999999999991</v>
      </c>
      <c r="R72" s="203">
        <v>18.05</v>
      </c>
      <c r="S72" s="203">
        <v>11.24</v>
      </c>
      <c r="T72" s="203">
        <v>0</v>
      </c>
      <c r="U72" s="203">
        <v>50.19</v>
      </c>
      <c r="V72" s="203">
        <v>8.82</v>
      </c>
      <c r="W72" s="203">
        <v>10.86</v>
      </c>
      <c r="X72" s="203">
        <v>62.82</v>
      </c>
      <c r="Y72" s="203">
        <v>0</v>
      </c>
      <c r="Z72" s="203">
        <v>113</v>
      </c>
      <c r="AA72" s="203">
        <v>28.96</v>
      </c>
      <c r="AB72" s="203">
        <v>0</v>
      </c>
      <c r="AC72" s="203">
        <v>9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</v>
      </c>
      <c r="AJ72" s="203">
        <v>0</v>
      </c>
      <c r="AK72" s="203">
        <v>95.57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37.450000000000003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</v>
      </c>
      <c r="L73" s="203">
        <v>123.11</v>
      </c>
      <c r="M73" s="203">
        <v>30.92</v>
      </c>
      <c r="N73" s="203">
        <v>50.3</v>
      </c>
      <c r="O73" s="203">
        <v>71.06</v>
      </c>
      <c r="P73" s="203">
        <v>23.85</v>
      </c>
      <c r="Q73" s="203">
        <v>9.2899999999999991</v>
      </c>
      <c r="R73" s="203">
        <v>18.05</v>
      </c>
      <c r="S73" s="203">
        <v>11.24</v>
      </c>
      <c r="T73" s="203">
        <v>0</v>
      </c>
      <c r="U73" s="203">
        <v>50.19</v>
      </c>
      <c r="V73" s="203">
        <v>8.82</v>
      </c>
      <c r="W73" s="203">
        <v>9.8800000000000008</v>
      </c>
      <c r="X73" s="203">
        <v>62.82</v>
      </c>
      <c r="Y73" s="203">
        <v>0</v>
      </c>
      <c r="Z73" s="203">
        <v>113</v>
      </c>
      <c r="AA73" s="203">
        <v>28.96</v>
      </c>
      <c r="AB73" s="203">
        <v>0</v>
      </c>
      <c r="AC73" s="203">
        <v>9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4.83</v>
      </c>
      <c r="AJ73" s="203">
        <v>0</v>
      </c>
      <c r="AK73" s="203">
        <v>95.57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25.58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</v>
      </c>
      <c r="L74" s="203">
        <v>123.11</v>
      </c>
      <c r="M74" s="203">
        <v>30.92</v>
      </c>
      <c r="N74" s="203">
        <v>50.3</v>
      </c>
      <c r="O74" s="203">
        <v>71.06</v>
      </c>
      <c r="P74" s="203">
        <v>23.85</v>
      </c>
      <c r="Q74" s="203">
        <v>9.2899999999999991</v>
      </c>
      <c r="R74" s="203">
        <v>18.05</v>
      </c>
      <c r="S74" s="203">
        <v>11.24</v>
      </c>
      <c r="T74" s="203">
        <v>0</v>
      </c>
      <c r="U74" s="203">
        <v>50.19</v>
      </c>
      <c r="V74" s="203">
        <v>8.82</v>
      </c>
      <c r="W74" s="203">
        <v>9.8800000000000008</v>
      </c>
      <c r="X74" s="203">
        <v>62.82</v>
      </c>
      <c r="Y74" s="203">
        <v>0</v>
      </c>
      <c r="Z74" s="203">
        <v>113</v>
      </c>
      <c r="AA74" s="203">
        <v>28.96</v>
      </c>
      <c r="AB74" s="203">
        <v>0</v>
      </c>
      <c r="AC74" s="203">
        <v>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</v>
      </c>
      <c r="AJ74" s="203">
        <v>0</v>
      </c>
      <c r="AK74" s="203">
        <v>95.57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</v>
      </c>
      <c r="L75" s="203">
        <v>123.11</v>
      </c>
      <c r="M75" s="203">
        <v>30.92</v>
      </c>
      <c r="N75" s="203">
        <v>50.3</v>
      </c>
      <c r="O75" s="203">
        <v>71.06</v>
      </c>
      <c r="P75" s="203">
        <v>23.85</v>
      </c>
      <c r="Q75" s="203">
        <v>9.2899999999999991</v>
      </c>
      <c r="R75" s="203">
        <v>18.05</v>
      </c>
      <c r="S75" s="203">
        <v>11.24</v>
      </c>
      <c r="T75" s="203">
        <v>0</v>
      </c>
      <c r="U75" s="203">
        <v>50.19</v>
      </c>
      <c r="V75" s="203">
        <v>8.82</v>
      </c>
      <c r="W75" s="203">
        <v>9.8800000000000008</v>
      </c>
      <c r="X75" s="203">
        <v>62.82</v>
      </c>
      <c r="Y75" s="203">
        <v>0</v>
      </c>
      <c r="Z75" s="203">
        <v>118.51</v>
      </c>
      <c r="AA75" s="203">
        <v>28.96</v>
      </c>
      <c r="AB75" s="203">
        <v>0</v>
      </c>
      <c r="AC75" s="203">
        <v>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</v>
      </c>
      <c r="AJ75" s="203">
        <v>0</v>
      </c>
      <c r="AK75" s="203">
        <v>97.13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</v>
      </c>
      <c r="L76" s="203">
        <v>123.11</v>
      </c>
      <c r="M76" s="203">
        <v>30.92</v>
      </c>
      <c r="N76" s="203">
        <v>50.3</v>
      </c>
      <c r="O76" s="203">
        <v>71.06</v>
      </c>
      <c r="P76" s="203">
        <v>23.85</v>
      </c>
      <c r="Q76" s="203">
        <v>9.2899999999999991</v>
      </c>
      <c r="R76" s="203">
        <v>18.05</v>
      </c>
      <c r="S76" s="203">
        <v>11.24</v>
      </c>
      <c r="T76" s="203">
        <v>0</v>
      </c>
      <c r="U76" s="203">
        <v>50.19</v>
      </c>
      <c r="V76" s="203">
        <v>8.82</v>
      </c>
      <c r="W76" s="203">
        <v>9.8800000000000008</v>
      </c>
      <c r="X76" s="203">
        <v>62.82</v>
      </c>
      <c r="Y76" s="203">
        <v>0</v>
      </c>
      <c r="Z76" s="203">
        <v>118.51</v>
      </c>
      <c r="AA76" s="203">
        <v>28.96</v>
      </c>
      <c r="AB76" s="203">
        <v>0</v>
      </c>
      <c r="AC76" s="203">
        <v>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</v>
      </c>
      <c r="AJ76" s="203">
        <v>0</v>
      </c>
      <c r="AK76" s="203">
        <v>97.13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</v>
      </c>
      <c r="L77" s="203">
        <v>123.11</v>
      </c>
      <c r="M77" s="203">
        <v>30.92</v>
      </c>
      <c r="N77" s="203">
        <v>50.3</v>
      </c>
      <c r="O77" s="203">
        <v>71.06</v>
      </c>
      <c r="P77" s="203">
        <v>23.85</v>
      </c>
      <c r="Q77" s="203">
        <v>9.2899999999999991</v>
      </c>
      <c r="R77" s="203">
        <v>18.05</v>
      </c>
      <c r="S77" s="203">
        <v>11.24</v>
      </c>
      <c r="T77" s="203">
        <v>0</v>
      </c>
      <c r="U77" s="203">
        <v>50.19</v>
      </c>
      <c r="V77" s="203">
        <v>8.82</v>
      </c>
      <c r="W77" s="203">
        <v>11.63</v>
      </c>
      <c r="X77" s="203">
        <v>62.82</v>
      </c>
      <c r="Y77" s="203">
        <v>0</v>
      </c>
      <c r="Z77" s="203">
        <v>118.51</v>
      </c>
      <c r="AA77" s="203">
        <v>28.96</v>
      </c>
      <c r="AB77" s="203">
        <v>0</v>
      </c>
      <c r="AC77" s="203">
        <v>9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</v>
      </c>
      <c r="AJ77" s="203">
        <v>0</v>
      </c>
      <c r="AK77" s="203">
        <v>97.13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</v>
      </c>
      <c r="L78" s="203">
        <v>123.11</v>
      </c>
      <c r="M78" s="203">
        <v>30.92</v>
      </c>
      <c r="N78" s="203">
        <v>50.3</v>
      </c>
      <c r="O78" s="203">
        <v>71.06</v>
      </c>
      <c r="P78" s="203">
        <v>23.85</v>
      </c>
      <c r="Q78" s="203">
        <v>9.2899999999999991</v>
      </c>
      <c r="R78" s="203">
        <v>18.05</v>
      </c>
      <c r="S78" s="203">
        <v>11.24</v>
      </c>
      <c r="T78" s="203">
        <v>0</v>
      </c>
      <c r="U78" s="203">
        <v>50.19</v>
      </c>
      <c r="V78" s="203">
        <v>8.82</v>
      </c>
      <c r="W78" s="203">
        <v>12.41</v>
      </c>
      <c r="X78" s="203">
        <v>62.82</v>
      </c>
      <c r="Y78" s="203">
        <v>0</v>
      </c>
      <c r="Z78" s="203">
        <v>118.51</v>
      </c>
      <c r="AA78" s="203">
        <v>28.96</v>
      </c>
      <c r="AB78" s="203">
        <v>0</v>
      </c>
      <c r="AC78" s="203">
        <v>9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</v>
      </c>
      <c r="AJ78" s="203">
        <v>0</v>
      </c>
      <c r="AK78" s="203">
        <v>97.13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</v>
      </c>
      <c r="L79" s="203">
        <v>123.11</v>
      </c>
      <c r="M79" s="203">
        <v>30.92</v>
      </c>
      <c r="N79" s="203">
        <v>50.3</v>
      </c>
      <c r="O79" s="203">
        <v>71.06</v>
      </c>
      <c r="P79" s="203">
        <v>23.85</v>
      </c>
      <c r="Q79" s="203">
        <v>9.2899999999999991</v>
      </c>
      <c r="R79" s="203">
        <v>18.05</v>
      </c>
      <c r="S79" s="203">
        <v>11.24</v>
      </c>
      <c r="T79" s="203">
        <v>0</v>
      </c>
      <c r="U79" s="203">
        <v>50.19</v>
      </c>
      <c r="V79" s="203">
        <v>8.82</v>
      </c>
      <c r="W79" s="203">
        <v>12.41</v>
      </c>
      <c r="X79" s="203">
        <v>62.82</v>
      </c>
      <c r="Y79" s="203">
        <v>0</v>
      </c>
      <c r="Z79" s="203">
        <v>118.51</v>
      </c>
      <c r="AA79" s="203">
        <v>28.96</v>
      </c>
      <c r="AB79" s="203">
        <v>0</v>
      </c>
      <c r="AC79" s="203">
        <v>9</v>
      </c>
      <c r="AD79" s="203">
        <v>0</v>
      </c>
      <c r="AE79" s="203">
        <v>0</v>
      </c>
      <c r="AF79" s="203">
        <v>0</v>
      </c>
      <c r="AG79" s="203">
        <v>33</v>
      </c>
      <c r="AH79" s="203">
        <v>0</v>
      </c>
      <c r="AI79" s="203">
        <v>4.5199999999999996</v>
      </c>
      <c r="AJ79" s="203">
        <v>0</v>
      </c>
      <c r="AK79" s="203">
        <v>98.95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</v>
      </c>
      <c r="L80" s="203">
        <v>123.11</v>
      </c>
      <c r="M80" s="203">
        <v>30.92</v>
      </c>
      <c r="N80" s="203">
        <v>50.3</v>
      </c>
      <c r="O80" s="203">
        <v>71.06</v>
      </c>
      <c r="P80" s="203">
        <v>23.85</v>
      </c>
      <c r="Q80" s="203">
        <v>9.2899999999999991</v>
      </c>
      <c r="R80" s="203">
        <v>18.05</v>
      </c>
      <c r="S80" s="203">
        <v>11.24</v>
      </c>
      <c r="T80" s="203">
        <v>0</v>
      </c>
      <c r="U80" s="203">
        <v>50.19</v>
      </c>
      <c r="V80" s="203">
        <v>8.82</v>
      </c>
      <c r="W80" s="203">
        <v>12.41</v>
      </c>
      <c r="X80" s="203">
        <v>62.82</v>
      </c>
      <c r="Y80" s="203">
        <v>0</v>
      </c>
      <c r="Z80" s="203">
        <v>118.51</v>
      </c>
      <c r="AA80" s="203">
        <v>28.96</v>
      </c>
      <c r="AB80" s="203">
        <v>0</v>
      </c>
      <c r="AC80" s="203">
        <v>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</v>
      </c>
      <c r="AJ80" s="203">
        <v>0</v>
      </c>
      <c r="AK80" s="203">
        <v>98.95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</v>
      </c>
      <c r="L81" s="203">
        <v>123.11</v>
      </c>
      <c r="M81" s="203">
        <v>30.92</v>
      </c>
      <c r="N81" s="203">
        <v>50.3</v>
      </c>
      <c r="O81" s="203">
        <v>71.06</v>
      </c>
      <c r="P81" s="203">
        <v>23.85</v>
      </c>
      <c r="Q81" s="203">
        <v>9.2899999999999991</v>
      </c>
      <c r="R81" s="203">
        <v>18.05</v>
      </c>
      <c r="S81" s="203">
        <v>11.24</v>
      </c>
      <c r="T81" s="203">
        <v>0</v>
      </c>
      <c r="U81" s="203">
        <v>50.19</v>
      </c>
      <c r="V81" s="203">
        <v>8.82</v>
      </c>
      <c r="W81" s="203">
        <v>13.19</v>
      </c>
      <c r="X81" s="203">
        <v>62.82</v>
      </c>
      <c r="Y81" s="203">
        <v>0</v>
      </c>
      <c r="Z81" s="203">
        <v>118.51</v>
      </c>
      <c r="AA81" s="203">
        <v>28.96</v>
      </c>
      <c r="AB81" s="203">
        <v>0</v>
      </c>
      <c r="AC81" s="203">
        <v>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</v>
      </c>
      <c r="AJ81" s="203">
        <v>0</v>
      </c>
      <c r="AK81" s="203">
        <v>98.95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</v>
      </c>
      <c r="L82" s="203">
        <v>123.11</v>
      </c>
      <c r="M82" s="203">
        <v>30.92</v>
      </c>
      <c r="N82" s="203">
        <v>50.3</v>
      </c>
      <c r="O82" s="203">
        <v>71.06</v>
      </c>
      <c r="P82" s="203">
        <v>23.85</v>
      </c>
      <c r="Q82" s="203">
        <v>9.2899999999999991</v>
      </c>
      <c r="R82" s="203">
        <v>18.05</v>
      </c>
      <c r="S82" s="203">
        <v>11.24</v>
      </c>
      <c r="T82" s="203">
        <v>0</v>
      </c>
      <c r="U82" s="203">
        <v>50.19</v>
      </c>
      <c r="V82" s="203">
        <v>8.82</v>
      </c>
      <c r="W82" s="203">
        <v>13.19</v>
      </c>
      <c r="X82" s="203">
        <v>62.82</v>
      </c>
      <c r="Y82" s="203">
        <v>0</v>
      </c>
      <c r="Z82" s="203">
        <v>118.51</v>
      </c>
      <c r="AA82" s="203">
        <v>28.96</v>
      </c>
      <c r="AB82" s="203">
        <v>0</v>
      </c>
      <c r="AC82" s="203">
        <v>9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</v>
      </c>
      <c r="AJ82" s="203">
        <v>0</v>
      </c>
      <c r="AK82" s="203">
        <v>98.95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</v>
      </c>
      <c r="L83" s="203">
        <v>123.11</v>
      </c>
      <c r="M83" s="203">
        <v>30.92</v>
      </c>
      <c r="N83" s="203">
        <v>50.3</v>
      </c>
      <c r="O83" s="203">
        <v>71.06</v>
      </c>
      <c r="P83" s="203">
        <v>23.85</v>
      </c>
      <c r="Q83" s="203">
        <v>9.2899999999999991</v>
      </c>
      <c r="R83" s="203">
        <v>18.05</v>
      </c>
      <c r="S83" s="203">
        <v>11.24</v>
      </c>
      <c r="T83" s="203">
        <v>0</v>
      </c>
      <c r="U83" s="203">
        <v>50.19</v>
      </c>
      <c r="V83" s="203">
        <v>8.82</v>
      </c>
      <c r="W83" s="203">
        <v>14.21</v>
      </c>
      <c r="X83" s="203">
        <v>62.82</v>
      </c>
      <c r="Y83" s="203">
        <v>0</v>
      </c>
      <c r="Z83" s="203">
        <v>118.51</v>
      </c>
      <c r="AA83" s="203">
        <v>28.96</v>
      </c>
      <c r="AB83" s="203">
        <v>0</v>
      </c>
      <c r="AC83" s="203">
        <v>9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</v>
      </c>
      <c r="AJ83" s="203">
        <v>0</v>
      </c>
      <c r="AK83" s="203">
        <v>98.95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</v>
      </c>
      <c r="L84" s="203">
        <v>123.11</v>
      </c>
      <c r="M84" s="203">
        <v>30.92</v>
      </c>
      <c r="N84" s="203">
        <v>50.3</v>
      </c>
      <c r="O84" s="203">
        <v>71.06</v>
      </c>
      <c r="P84" s="203">
        <v>23.85</v>
      </c>
      <c r="Q84" s="203">
        <v>9.2899999999999991</v>
      </c>
      <c r="R84" s="203">
        <v>18.05</v>
      </c>
      <c r="S84" s="203">
        <v>11.24</v>
      </c>
      <c r="T84" s="203">
        <v>0</v>
      </c>
      <c r="U84" s="203">
        <v>50.19</v>
      </c>
      <c r="V84" s="203">
        <v>8.82</v>
      </c>
      <c r="W84" s="203">
        <v>14.21</v>
      </c>
      <c r="X84" s="203">
        <v>62.82</v>
      </c>
      <c r="Y84" s="203">
        <v>0</v>
      </c>
      <c r="Z84" s="203">
        <v>118.51</v>
      </c>
      <c r="AA84" s="203">
        <v>28.96</v>
      </c>
      <c r="AB84" s="203">
        <v>0</v>
      </c>
      <c r="AC84" s="203">
        <v>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</v>
      </c>
      <c r="AJ84" s="203">
        <v>0</v>
      </c>
      <c r="AK84" s="203">
        <v>98.95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</v>
      </c>
      <c r="L85" s="203">
        <v>123.11</v>
      </c>
      <c r="M85" s="203">
        <v>30.92</v>
      </c>
      <c r="N85" s="203">
        <v>50.3</v>
      </c>
      <c r="O85" s="203">
        <v>71.06</v>
      </c>
      <c r="P85" s="203">
        <v>23.85</v>
      </c>
      <c r="Q85" s="203">
        <v>9.2899999999999991</v>
      </c>
      <c r="R85" s="203">
        <v>18.05</v>
      </c>
      <c r="S85" s="203">
        <v>11.24</v>
      </c>
      <c r="T85" s="203">
        <v>0</v>
      </c>
      <c r="U85" s="203">
        <v>50.19</v>
      </c>
      <c r="V85" s="203">
        <v>8.82</v>
      </c>
      <c r="W85" s="203">
        <v>12.93</v>
      </c>
      <c r="X85" s="203">
        <v>62.82</v>
      </c>
      <c r="Y85" s="203">
        <v>0</v>
      </c>
      <c r="Z85" s="203">
        <v>118.51</v>
      </c>
      <c r="AA85" s="203">
        <v>28.96</v>
      </c>
      <c r="AB85" s="203">
        <v>0</v>
      </c>
      <c r="AC85" s="203">
        <v>9</v>
      </c>
      <c r="AD85" s="203">
        <v>0</v>
      </c>
      <c r="AE85" s="203">
        <v>0</v>
      </c>
      <c r="AF85" s="203">
        <v>0</v>
      </c>
      <c r="AG85" s="203">
        <v>33</v>
      </c>
      <c r="AH85" s="203">
        <v>0</v>
      </c>
      <c r="AI85" s="203">
        <v>4.5199999999999996</v>
      </c>
      <c r="AJ85" s="203">
        <v>0</v>
      </c>
      <c r="AK85" s="203">
        <v>98.95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</v>
      </c>
      <c r="L86" s="203">
        <v>123.11</v>
      </c>
      <c r="M86" s="203">
        <v>30.92</v>
      </c>
      <c r="N86" s="203">
        <v>50.3</v>
      </c>
      <c r="O86" s="203">
        <v>71.06</v>
      </c>
      <c r="P86" s="203">
        <v>23.85</v>
      </c>
      <c r="Q86" s="203">
        <v>9.2899999999999991</v>
      </c>
      <c r="R86" s="203">
        <v>18.05</v>
      </c>
      <c r="S86" s="203">
        <v>11.24</v>
      </c>
      <c r="T86" s="203">
        <v>0</v>
      </c>
      <c r="U86" s="203">
        <v>50.19</v>
      </c>
      <c r="V86" s="203">
        <v>8.82</v>
      </c>
      <c r="W86" s="203">
        <v>12.93</v>
      </c>
      <c r="X86" s="203">
        <v>62.82</v>
      </c>
      <c r="Y86" s="203">
        <v>0</v>
      </c>
      <c r="Z86" s="203">
        <v>118.51</v>
      </c>
      <c r="AA86" s="203">
        <v>28.96</v>
      </c>
      <c r="AB86" s="203">
        <v>0</v>
      </c>
      <c r="AC86" s="203">
        <v>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</v>
      </c>
      <c r="AJ86" s="203">
        <v>0</v>
      </c>
      <c r="AK86" s="203">
        <v>98.95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</v>
      </c>
      <c r="L87" s="203">
        <v>123.11</v>
      </c>
      <c r="M87" s="203">
        <v>30.92</v>
      </c>
      <c r="N87" s="203">
        <v>50.3</v>
      </c>
      <c r="O87" s="203">
        <v>71.06</v>
      </c>
      <c r="P87" s="203">
        <v>23.85</v>
      </c>
      <c r="Q87" s="203">
        <v>9.2899999999999991</v>
      </c>
      <c r="R87" s="203">
        <v>18.05</v>
      </c>
      <c r="S87" s="203">
        <v>11.24</v>
      </c>
      <c r="T87" s="203">
        <v>0</v>
      </c>
      <c r="U87" s="203">
        <v>50.19</v>
      </c>
      <c r="V87" s="203">
        <v>8.82</v>
      </c>
      <c r="W87" s="203">
        <v>14.21</v>
      </c>
      <c r="X87" s="203">
        <v>62.82</v>
      </c>
      <c r="Y87" s="203">
        <v>0</v>
      </c>
      <c r="Z87" s="203">
        <v>118.51</v>
      </c>
      <c r="AA87" s="203">
        <v>28.96</v>
      </c>
      <c r="AB87" s="203">
        <v>0</v>
      </c>
      <c r="AC87" s="203">
        <v>10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</v>
      </c>
      <c r="AJ87" s="203">
        <v>0</v>
      </c>
      <c r="AK87" s="203">
        <v>99.06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</v>
      </c>
      <c r="L88" s="203">
        <v>123.11</v>
      </c>
      <c r="M88" s="203">
        <v>30.92</v>
      </c>
      <c r="N88" s="203">
        <v>50.3</v>
      </c>
      <c r="O88" s="203">
        <v>71.06</v>
      </c>
      <c r="P88" s="203">
        <v>23.85</v>
      </c>
      <c r="Q88" s="203">
        <v>9.2899999999999991</v>
      </c>
      <c r="R88" s="203">
        <v>18.05</v>
      </c>
      <c r="S88" s="203">
        <v>11.24</v>
      </c>
      <c r="T88" s="203">
        <v>0</v>
      </c>
      <c r="U88" s="203">
        <v>50.19</v>
      </c>
      <c r="V88" s="203">
        <v>8.82</v>
      </c>
      <c r="W88" s="203">
        <v>14.21</v>
      </c>
      <c r="X88" s="203">
        <v>62.82</v>
      </c>
      <c r="Y88" s="203">
        <v>0</v>
      </c>
      <c r="Z88" s="203">
        <v>118.51</v>
      </c>
      <c r="AA88" s="203">
        <v>28.96</v>
      </c>
      <c r="AB88" s="203">
        <v>0</v>
      </c>
      <c r="AC88" s="203">
        <v>10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</v>
      </c>
      <c r="AJ88" s="203">
        <v>0</v>
      </c>
      <c r="AK88" s="203">
        <v>99.06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</v>
      </c>
      <c r="L89" s="203">
        <v>123.11</v>
      </c>
      <c r="M89" s="203">
        <v>30.92</v>
      </c>
      <c r="N89" s="203">
        <v>50.3</v>
      </c>
      <c r="O89" s="203">
        <v>71.06</v>
      </c>
      <c r="P89" s="203">
        <v>23.85</v>
      </c>
      <c r="Q89" s="203">
        <v>9.2899999999999991</v>
      </c>
      <c r="R89" s="203">
        <v>18.05</v>
      </c>
      <c r="S89" s="203">
        <v>11.24</v>
      </c>
      <c r="T89" s="203">
        <v>0</v>
      </c>
      <c r="U89" s="203">
        <v>50.19</v>
      </c>
      <c r="V89" s="203">
        <v>8.82</v>
      </c>
      <c r="W89" s="203">
        <v>14.81</v>
      </c>
      <c r="X89" s="203">
        <v>62.82</v>
      </c>
      <c r="Y89" s="203">
        <v>0</v>
      </c>
      <c r="Z89" s="203">
        <v>118.51</v>
      </c>
      <c r="AA89" s="203">
        <v>28.96</v>
      </c>
      <c r="AB89" s="203">
        <v>0</v>
      </c>
      <c r="AC89" s="203">
        <v>10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</v>
      </c>
      <c r="AJ89" s="203">
        <v>0</v>
      </c>
      <c r="AK89" s="203">
        <v>100.01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</v>
      </c>
      <c r="L90" s="203">
        <v>123.11</v>
      </c>
      <c r="M90" s="203">
        <v>30.92</v>
      </c>
      <c r="N90" s="203">
        <v>50.3</v>
      </c>
      <c r="O90" s="203">
        <v>71.06</v>
      </c>
      <c r="P90" s="203">
        <v>23.85</v>
      </c>
      <c r="Q90" s="203">
        <v>9.2899999999999991</v>
      </c>
      <c r="R90" s="203">
        <v>18.05</v>
      </c>
      <c r="S90" s="203">
        <v>11.24</v>
      </c>
      <c r="T90" s="203">
        <v>0</v>
      </c>
      <c r="U90" s="203">
        <v>50.19</v>
      </c>
      <c r="V90" s="203">
        <v>8.82</v>
      </c>
      <c r="W90" s="203">
        <v>14.81</v>
      </c>
      <c r="X90" s="203">
        <v>62.82</v>
      </c>
      <c r="Y90" s="203">
        <v>0</v>
      </c>
      <c r="Z90" s="203">
        <v>118.51</v>
      </c>
      <c r="AA90" s="203">
        <v>28.96</v>
      </c>
      <c r="AB90" s="203">
        <v>0</v>
      </c>
      <c r="AC90" s="203">
        <v>10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</v>
      </c>
      <c r="AJ90" s="203">
        <v>0</v>
      </c>
      <c r="AK90" s="203">
        <v>100.01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</v>
      </c>
      <c r="L91" s="203">
        <v>123.11</v>
      </c>
      <c r="M91" s="203">
        <v>30.92</v>
      </c>
      <c r="N91" s="203">
        <v>50.3</v>
      </c>
      <c r="O91" s="203">
        <v>71.06</v>
      </c>
      <c r="P91" s="203">
        <v>23.85</v>
      </c>
      <c r="Q91" s="203">
        <v>9.2899999999999991</v>
      </c>
      <c r="R91" s="203">
        <v>18.05</v>
      </c>
      <c r="S91" s="203">
        <v>11.24</v>
      </c>
      <c r="T91" s="203">
        <v>0</v>
      </c>
      <c r="U91" s="203">
        <v>50.19</v>
      </c>
      <c r="V91" s="203">
        <v>8.82</v>
      </c>
      <c r="W91" s="203">
        <v>13.7</v>
      </c>
      <c r="X91" s="203">
        <v>62.82</v>
      </c>
      <c r="Y91" s="203">
        <v>0</v>
      </c>
      <c r="Z91" s="203">
        <v>118.51</v>
      </c>
      <c r="AA91" s="203">
        <v>28.96</v>
      </c>
      <c r="AB91" s="203">
        <v>0</v>
      </c>
      <c r="AC91" s="203">
        <v>10</v>
      </c>
      <c r="AD91" s="203">
        <v>0</v>
      </c>
      <c r="AE91" s="203">
        <v>0</v>
      </c>
      <c r="AF91" s="203">
        <v>0</v>
      </c>
      <c r="AG91" s="203">
        <v>33</v>
      </c>
      <c r="AH91" s="203">
        <v>0</v>
      </c>
      <c r="AI91" s="203">
        <v>5</v>
      </c>
      <c r="AJ91" s="203">
        <v>0</v>
      </c>
      <c r="AK91" s="203">
        <v>99.36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</v>
      </c>
      <c r="L92" s="203">
        <v>123.11</v>
      </c>
      <c r="M92" s="203">
        <v>30.92</v>
      </c>
      <c r="N92" s="203">
        <v>50.3</v>
      </c>
      <c r="O92" s="203">
        <v>71.06</v>
      </c>
      <c r="P92" s="203">
        <v>23.85</v>
      </c>
      <c r="Q92" s="203">
        <v>9.2899999999999991</v>
      </c>
      <c r="R92" s="203">
        <v>18.05</v>
      </c>
      <c r="S92" s="203">
        <v>11.24</v>
      </c>
      <c r="T92" s="203">
        <v>0</v>
      </c>
      <c r="U92" s="203">
        <v>50.19</v>
      </c>
      <c r="V92" s="203">
        <v>8.82</v>
      </c>
      <c r="W92" s="203">
        <v>13.19</v>
      </c>
      <c r="X92" s="203">
        <v>62.82</v>
      </c>
      <c r="Y92" s="203">
        <v>0</v>
      </c>
      <c r="Z92" s="203">
        <v>118.51</v>
      </c>
      <c r="AA92" s="203">
        <v>28.96</v>
      </c>
      <c r="AB92" s="203">
        <v>0</v>
      </c>
      <c r="AC92" s="203">
        <v>10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7.41</v>
      </c>
      <c r="AJ92" s="203">
        <v>0</v>
      </c>
      <c r="AK92" s="203">
        <v>100.01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</v>
      </c>
      <c r="L93" s="203">
        <v>123.11</v>
      </c>
      <c r="M93" s="203">
        <v>30.92</v>
      </c>
      <c r="N93" s="203">
        <v>50.3</v>
      </c>
      <c r="O93" s="203">
        <v>71.06</v>
      </c>
      <c r="P93" s="203">
        <v>23.85</v>
      </c>
      <c r="Q93" s="203">
        <v>9.2899999999999991</v>
      </c>
      <c r="R93" s="203">
        <v>18.05</v>
      </c>
      <c r="S93" s="203">
        <v>11.24</v>
      </c>
      <c r="T93" s="203">
        <v>0</v>
      </c>
      <c r="U93" s="203">
        <v>50.19</v>
      </c>
      <c r="V93" s="203">
        <v>8.82</v>
      </c>
      <c r="W93" s="203">
        <v>13.96</v>
      </c>
      <c r="X93" s="203">
        <v>62.82</v>
      </c>
      <c r="Y93" s="203">
        <v>0</v>
      </c>
      <c r="Z93" s="203">
        <v>118.51</v>
      </c>
      <c r="AA93" s="203">
        <v>28.96</v>
      </c>
      <c r="AB93" s="203">
        <v>0</v>
      </c>
      <c r="AC93" s="203">
        <v>10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7.41</v>
      </c>
      <c r="AJ93" s="203">
        <v>0</v>
      </c>
      <c r="AK93" s="203">
        <v>100.01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</v>
      </c>
      <c r="L94" s="203">
        <v>123.11</v>
      </c>
      <c r="M94" s="203">
        <v>30.92</v>
      </c>
      <c r="N94" s="203">
        <v>50.3</v>
      </c>
      <c r="O94" s="203">
        <v>71.06</v>
      </c>
      <c r="P94" s="203">
        <v>23.85</v>
      </c>
      <c r="Q94" s="203">
        <v>9.2899999999999991</v>
      </c>
      <c r="R94" s="203">
        <v>18.05</v>
      </c>
      <c r="S94" s="203">
        <v>11.24</v>
      </c>
      <c r="T94" s="203">
        <v>0</v>
      </c>
      <c r="U94" s="203">
        <v>50.19</v>
      </c>
      <c r="V94" s="203">
        <v>8.82</v>
      </c>
      <c r="W94" s="203">
        <v>14.81</v>
      </c>
      <c r="X94" s="203">
        <v>62.82</v>
      </c>
      <c r="Y94" s="203">
        <v>0</v>
      </c>
      <c r="Z94" s="203">
        <v>118.51</v>
      </c>
      <c r="AA94" s="203">
        <v>28.96</v>
      </c>
      <c r="AB94" s="203">
        <v>0</v>
      </c>
      <c r="AC94" s="203">
        <v>10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7.41</v>
      </c>
      <c r="AJ94" s="203">
        <v>0</v>
      </c>
      <c r="AK94" s="203">
        <v>100.01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</v>
      </c>
      <c r="L95" s="203">
        <v>123.11</v>
      </c>
      <c r="M95" s="203">
        <v>30.92</v>
      </c>
      <c r="N95" s="203">
        <v>50.3</v>
      </c>
      <c r="O95" s="203">
        <v>71.06</v>
      </c>
      <c r="P95" s="203">
        <v>23.85</v>
      </c>
      <c r="Q95" s="203">
        <v>9.2899999999999991</v>
      </c>
      <c r="R95" s="203">
        <v>18.05</v>
      </c>
      <c r="S95" s="203">
        <v>11.24</v>
      </c>
      <c r="T95" s="203">
        <v>0</v>
      </c>
      <c r="U95" s="203">
        <v>50.19</v>
      </c>
      <c r="V95" s="203">
        <v>8.82</v>
      </c>
      <c r="W95" s="203">
        <v>14.81</v>
      </c>
      <c r="X95" s="203">
        <v>62.82</v>
      </c>
      <c r="Y95" s="203">
        <v>0</v>
      </c>
      <c r="Z95" s="203">
        <v>118.51</v>
      </c>
      <c r="AA95" s="203">
        <v>28.96</v>
      </c>
      <c r="AB95" s="203">
        <v>0</v>
      </c>
      <c r="AC95" s="203">
        <v>10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7.41</v>
      </c>
      <c r="AJ95" s="203">
        <v>0</v>
      </c>
      <c r="AK95" s="203">
        <v>100.01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</v>
      </c>
      <c r="L96" s="203">
        <v>123.11</v>
      </c>
      <c r="M96" s="203">
        <v>30.92</v>
      </c>
      <c r="N96" s="203">
        <v>50.3</v>
      </c>
      <c r="O96" s="203">
        <v>71.06</v>
      </c>
      <c r="P96" s="203">
        <v>23.85</v>
      </c>
      <c r="Q96" s="203">
        <v>9.2899999999999991</v>
      </c>
      <c r="R96" s="203">
        <v>18.05</v>
      </c>
      <c r="S96" s="203">
        <v>11.24</v>
      </c>
      <c r="T96" s="203">
        <v>0</v>
      </c>
      <c r="U96" s="203">
        <v>50.19</v>
      </c>
      <c r="V96" s="203">
        <v>8.82</v>
      </c>
      <c r="W96" s="203">
        <v>14.81</v>
      </c>
      <c r="X96" s="203">
        <v>62.82</v>
      </c>
      <c r="Y96" s="203">
        <v>0</v>
      </c>
      <c r="Z96" s="203">
        <v>118.51</v>
      </c>
      <c r="AA96" s="203">
        <v>28.96</v>
      </c>
      <c r="AB96" s="203">
        <v>0</v>
      </c>
      <c r="AC96" s="203">
        <v>10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7.41</v>
      </c>
      <c r="AJ96" s="203">
        <v>0</v>
      </c>
      <c r="AK96" s="203">
        <v>100.01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</v>
      </c>
      <c r="L97" s="203">
        <v>123.11</v>
      </c>
      <c r="M97" s="203">
        <v>30.92</v>
      </c>
      <c r="N97" s="203">
        <v>50.3</v>
      </c>
      <c r="O97" s="203">
        <v>71.06</v>
      </c>
      <c r="P97" s="203">
        <v>23.85</v>
      </c>
      <c r="Q97" s="203">
        <v>9.2899999999999991</v>
      </c>
      <c r="R97" s="203">
        <v>18.05</v>
      </c>
      <c r="S97" s="203">
        <v>11.24</v>
      </c>
      <c r="T97" s="203">
        <v>0</v>
      </c>
      <c r="U97" s="203">
        <v>50.19</v>
      </c>
      <c r="V97" s="203">
        <v>8.82</v>
      </c>
      <c r="W97" s="203">
        <v>14.81</v>
      </c>
      <c r="X97" s="203">
        <v>62.82</v>
      </c>
      <c r="Y97" s="203">
        <v>0</v>
      </c>
      <c r="Z97" s="203">
        <v>118.51</v>
      </c>
      <c r="AA97" s="203">
        <v>28.96</v>
      </c>
      <c r="AB97" s="203">
        <v>0</v>
      </c>
      <c r="AC97" s="203">
        <v>10</v>
      </c>
      <c r="AD97" s="203">
        <v>0</v>
      </c>
      <c r="AE97" s="203">
        <v>0</v>
      </c>
      <c r="AF97" s="203">
        <v>0</v>
      </c>
      <c r="AG97" s="203">
        <v>33</v>
      </c>
      <c r="AH97" s="203">
        <v>0</v>
      </c>
      <c r="AI97" s="203">
        <v>5</v>
      </c>
      <c r="AJ97" s="203">
        <v>0</v>
      </c>
      <c r="AK97" s="203">
        <v>99.39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</v>
      </c>
      <c r="L98" s="203">
        <v>123.11</v>
      </c>
      <c r="M98" s="203">
        <v>30.92</v>
      </c>
      <c r="N98" s="203">
        <v>50.3</v>
      </c>
      <c r="O98" s="203">
        <v>71.06</v>
      </c>
      <c r="P98" s="203">
        <v>23.85</v>
      </c>
      <c r="Q98" s="203">
        <v>9.2899999999999991</v>
      </c>
      <c r="R98" s="203">
        <v>18.05</v>
      </c>
      <c r="S98" s="203">
        <v>11.24</v>
      </c>
      <c r="T98" s="203">
        <v>0</v>
      </c>
      <c r="U98" s="203">
        <v>50.19</v>
      </c>
      <c r="V98" s="203">
        <v>8.82</v>
      </c>
      <c r="W98" s="203">
        <v>14.81</v>
      </c>
      <c r="X98" s="203">
        <v>62.82</v>
      </c>
      <c r="Y98" s="203">
        <v>0</v>
      </c>
      <c r="Z98" s="203">
        <v>118.51</v>
      </c>
      <c r="AA98" s="203">
        <v>28.96</v>
      </c>
      <c r="AB98" s="203">
        <v>0</v>
      </c>
      <c r="AC98" s="203">
        <v>10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7.41</v>
      </c>
      <c r="AJ98" s="203">
        <v>0</v>
      </c>
      <c r="AK98" s="203">
        <v>100.01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3.7415999999999938</v>
      </c>
      <c r="L99">
        <f t="shared" si="0"/>
        <v>2.7135700000000029</v>
      </c>
      <c r="M99">
        <f t="shared" si="0"/>
        <v>0.74208000000000096</v>
      </c>
      <c r="N99">
        <f t="shared" si="0"/>
        <v>1.207200000000002</v>
      </c>
      <c r="O99">
        <f t="shared" si="0"/>
        <v>1.7054400000000032</v>
      </c>
      <c r="P99">
        <f t="shared" si="0"/>
        <v>0.57239999999999891</v>
      </c>
      <c r="Q99">
        <f t="shared" si="0"/>
        <v>0.22294999999999968</v>
      </c>
      <c r="R99">
        <f t="shared" si="0"/>
        <v>0.43320999999999932</v>
      </c>
      <c r="S99">
        <f t="shared" si="0"/>
        <v>0.26976000000000017</v>
      </c>
      <c r="T99">
        <f t="shared" si="0"/>
        <v>0</v>
      </c>
      <c r="U99">
        <f t="shared" si="0"/>
        <v>1.1657449999999991</v>
      </c>
      <c r="V99">
        <f t="shared" si="0"/>
        <v>0.21169250000000037</v>
      </c>
      <c r="W99">
        <f t="shared" si="0"/>
        <v>0.25888499999999992</v>
      </c>
      <c r="X99">
        <f t="shared" si="0"/>
        <v>1.507679999999999</v>
      </c>
      <c r="Y99">
        <f t="shared" si="0"/>
        <v>0</v>
      </c>
      <c r="Z99">
        <f t="shared" si="0"/>
        <v>2.655402500000001</v>
      </c>
      <c r="AA99">
        <f t="shared" si="0"/>
        <v>0.69508750000000064</v>
      </c>
      <c r="AB99">
        <f t="shared" si="0"/>
        <v>0</v>
      </c>
      <c r="AC99">
        <f t="shared" si="0"/>
        <v>0.19246000000000002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0.81384999999999896</v>
      </c>
      <c r="AH99">
        <f t="shared" si="0"/>
        <v>0</v>
      </c>
      <c r="AI99">
        <f t="shared" si="0"/>
        <v>0.11187500000000004</v>
      </c>
      <c r="AJ99">
        <f t="shared" si="0"/>
        <v>0</v>
      </c>
      <c r="AK99">
        <f t="shared" si="0"/>
        <v>2.3356574999999991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0.51839250000000003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50.22</v>
      </c>
      <c r="L3" s="203">
        <v>63.27</v>
      </c>
      <c r="M3" s="203">
        <v>0</v>
      </c>
      <c r="N3" s="203">
        <v>29.09</v>
      </c>
      <c r="O3" s="203">
        <v>48.85</v>
      </c>
      <c r="P3" s="203">
        <v>59.83</v>
      </c>
      <c r="Q3" s="203">
        <v>5.37</v>
      </c>
      <c r="R3" s="203">
        <v>10.44</v>
      </c>
      <c r="S3" s="203">
        <v>6.5</v>
      </c>
      <c r="T3" s="203">
        <v>0</v>
      </c>
      <c r="U3" s="203">
        <v>236.28</v>
      </c>
      <c r="V3" s="203">
        <v>5.1100000000000003</v>
      </c>
      <c r="W3" s="203">
        <v>5.71</v>
      </c>
      <c r="X3" s="203">
        <v>36.33</v>
      </c>
      <c r="Y3" s="203">
        <v>0</v>
      </c>
      <c r="Z3" s="203">
        <v>60.78</v>
      </c>
      <c r="AA3" s="203">
        <v>16.739999999999998</v>
      </c>
      <c r="AB3" s="203">
        <v>0</v>
      </c>
      <c r="AC3" s="203">
        <v>7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</v>
      </c>
      <c r="AJ3" s="203">
        <v>0</v>
      </c>
      <c r="AK3" s="203">
        <v>48.66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50.22</v>
      </c>
      <c r="L4" s="203">
        <v>63.27</v>
      </c>
      <c r="M4" s="203">
        <v>0</v>
      </c>
      <c r="N4" s="203">
        <v>29.09</v>
      </c>
      <c r="O4" s="203">
        <v>48.85</v>
      </c>
      <c r="P4" s="203">
        <v>59.83</v>
      </c>
      <c r="Q4" s="203">
        <v>5.37</v>
      </c>
      <c r="R4" s="203">
        <v>10.44</v>
      </c>
      <c r="S4" s="203">
        <v>6.5</v>
      </c>
      <c r="T4" s="203">
        <v>0</v>
      </c>
      <c r="U4" s="203">
        <v>236.28</v>
      </c>
      <c r="V4" s="203">
        <v>5.1100000000000003</v>
      </c>
      <c r="W4" s="203">
        <v>5.71</v>
      </c>
      <c r="X4" s="203">
        <v>36.33</v>
      </c>
      <c r="Y4" s="203">
        <v>0</v>
      </c>
      <c r="Z4" s="203">
        <v>60.78</v>
      </c>
      <c r="AA4" s="203">
        <v>16.739999999999998</v>
      </c>
      <c r="AB4" s="203">
        <v>0</v>
      </c>
      <c r="AC4" s="203">
        <v>7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</v>
      </c>
      <c r="AJ4" s="203">
        <v>0</v>
      </c>
      <c r="AK4" s="203">
        <v>48.66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50.22</v>
      </c>
      <c r="L5" s="203">
        <v>63.27</v>
      </c>
      <c r="M5" s="203">
        <v>0</v>
      </c>
      <c r="N5" s="203">
        <v>29.09</v>
      </c>
      <c r="O5" s="203">
        <v>48.85</v>
      </c>
      <c r="P5" s="203">
        <v>59.83</v>
      </c>
      <c r="Q5" s="203">
        <v>5.37</v>
      </c>
      <c r="R5" s="203">
        <v>10.44</v>
      </c>
      <c r="S5" s="203">
        <v>6.5</v>
      </c>
      <c r="T5" s="203">
        <v>0</v>
      </c>
      <c r="U5" s="203">
        <v>236.28</v>
      </c>
      <c r="V5" s="203">
        <v>5.1100000000000003</v>
      </c>
      <c r="W5" s="203">
        <v>5.71</v>
      </c>
      <c r="X5" s="203">
        <v>36.33</v>
      </c>
      <c r="Y5" s="203">
        <v>0</v>
      </c>
      <c r="Z5" s="203">
        <v>60.78</v>
      </c>
      <c r="AA5" s="203">
        <v>16.739999999999998</v>
      </c>
      <c r="AB5" s="203">
        <v>0</v>
      </c>
      <c r="AC5" s="203">
        <v>17.32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14.36</v>
      </c>
      <c r="AJ5" s="203">
        <v>0</v>
      </c>
      <c r="AK5" s="203">
        <v>48.66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50.22</v>
      </c>
      <c r="L6" s="203">
        <v>63.27</v>
      </c>
      <c r="M6" s="203">
        <v>0</v>
      </c>
      <c r="N6" s="203">
        <v>29.09</v>
      </c>
      <c r="O6" s="203">
        <v>48.85</v>
      </c>
      <c r="P6" s="203">
        <v>59.83</v>
      </c>
      <c r="Q6" s="203">
        <v>5.37</v>
      </c>
      <c r="R6" s="203">
        <v>10.44</v>
      </c>
      <c r="S6" s="203">
        <v>6.5</v>
      </c>
      <c r="T6" s="203">
        <v>0</v>
      </c>
      <c r="U6" s="203">
        <v>236.28</v>
      </c>
      <c r="V6" s="203">
        <v>5.1100000000000003</v>
      </c>
      <c r="W6" s="203">
        <v>5.71</v>
      </c>
      <c r="X6" s="203">
        <v>36.33</v>
      </c>
      <c r="Y6" s="203">
        <v>0</v>
      </c>
      <c r="Z6" s="203">
        <v>60.78</v>
      </c>
      <c r="AA6" s="203">
        <v>16.739999999999998</v>
      </c>
      <c r="AB6" s="203">
        <v>0</v>
      </c>
      <c r="AC6" s="203">
        <v>17.32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14.36</v>
      </c>
      <c r="AJ6" s="203">
        <v>0</v>
      </c>
      <c r="AK6" s="203">
        <v>48.66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50.22</v>
      </c>
      <c r="L7" s="203">
        <v>63.27</v>
      </c>
      <c r="M7" s="203">
        <v>0</v>
      </c>
      <c r="N7" s="203">
        <v>29.09</v>
      </c>
      <c r="O7" s="203">
        <v>48.85</v>
      </c>
      <c r="P7" s="203">
        <v>59.83</v>
      </c>
      <c r="Q7" s="203">
        <v>5.37</v>
      </c>
      <c r="R7" s="203">
        <v>10.44</v>
      </c>
      <c r="S7" s="203">
        <v>6.5</v>
      </c>
      <c r="T7" s="203">
        <v>0</v>
      </c>
      <c r="U7" s="203">
        <v>236.28</v>
      </c>
      <c r="V7" s="203">
        <v>5.1100000000000003</v>
      </c>
      <c r="W7" s="203">
        <v>5.71</v>
      </c>
      <c r="X7" s="203">
        <v>36.33</v>
      </c>
      <c r="Y7" s="203">
        <v>0</v>
      </c>
      <c r="Z7" s="203">
        <v>60.78</v>
      </c>
      <c r="AA7" s="203">
        <v>16.739999999999998</v>
      </c>
      <c r="AB7" s="203">
        <v>0</v>
      </c>
      <c r="AC7" s="203">
        <v>17.32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13.78</v>
      </c>
      <c r="AJ7" s="203">
        <v>0</v>
      </c>
      <c r="AK7" s="203">
        <v>48.66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50.22</v>
      </c>
      <c r="L8" s="203">
        <v>63.27</v>
      </c>
      <c r="M8" s="203">
        <v>0</v>
      </c>
      <c r="N8" s="203">
        <v>29.09</v>
      </c>
      <c r="O8" s="203">
        <v>48.85</v>
      </c>
      <c r="P8" s="203">
        <v>59.83</v>
      </c>
      <c r="Q8" s="203">
        <v>5.37</v>
      </c>
      <c r="R8" s="203">
        <v>10.44</v>
      </c>
      <c r="S8" s="203">
        <v>6.5</v>
      </c>
      <c r="T8" s="203">
        <v>0</v>
      </c>
      <c r="U8" s="203">
        <v>236.28</v>
      </c>
      <c r="V8" s="203">
        <v>5.1100000000000003</v>
      </c>
      <c r="W8" s="203">
        <v>5.71</v>
      </c>
      <c r="X8" s="203">
        <v>36.33</v>
      </c>
      <c r="Y8" s="203">
        <v>0</v>
      </c>
      <c r="Z8" s="203">
        <v>60.78</v>
      </c>
      <c r="AA8" s="203">
        <v>16.739999999999998</v>
      </c>
      <c r="AB8" s="203">
        <v>0</v>
      </c>
      <c r="AC8" s="203">
        <v>17.32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14.36</v>
      </c>
      <c r="AJ8" s="203">
        <v>0</v>
      </c>
      <c r="AK8" s="203">
        <v>48.66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50.22</v>
      </c>
      <c r="L9" s="203">
        <v>63.27</v>
      </c>
      <c r="M9" s="203">
        <v>0</v>
      </c>
      <c r="N9" s="203">
        <v>29.09</v>
      </c>
      <c r="O9" s="203">
        <v>48.85</v>
      </c>
      <c r="P9" s="203">
        <v>59.83</v>
      </c>
      <c r="Q9" s="203">
        <v>5.37</v>
      </c>
      <c r="R9" s="203">
        <v>10.44</v>
      </c>
      <c r="S9" s="203">
        <v>6.5</v>
      </c>
      <c r="T9" s="203">
        <v>0</v>
      </c>
      <c r="U9" s="203">
        <v>236.28</v>
      </c>
      <c r="V9" s="203">
        <v>5.1100000000000003</v>
      </c>
      <c r="W9" s="203">
        <v>5.71</v>
      </c>
      <c r="X9" s="203">
        <v>36.33</v>
      </c>
      <c r="Y9" s="203">
        <v>0</v>
      </c>
      <c r="Z9" s="203">
        <v>60.78</v>
      </c>
      <c r="AA9" s="203">
        <v>16.739999999999998</v>
      </c>
      <c r="AB9" s="203">
        <v>0</v>
      </c>
      <c r="AC9" s="203">
        <v>17.32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8.44</v>
      </c>
      <c r="AJ9" s="203">
        <v>0</v>
      </c>
      <c r="AK9" s="203">
        <v>48.66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50.22</v>
      </c>
      <c r="L10" s="203">
        <v>63.27</v>
      </c>
      <c r="M10" s="203">
        <v>0</v>
      </c>
      <c r="N10" s="203">
        <v>29.09</v>
      </c>
      <c r="O10" s="203">
        <v>48.85</v>
      </c>
      <c r="P10" s="203">
        <v>59.83</v>
      </c>
      <c r="Q10" s="203">
        <v>5.37</v>
      </c>
      <c r="R10" s="203">
        <v>10.44</v>
      </c>
      <c r="S10" s="203">
        <v>6.5</v>
      </c>
      <c r="T10" s="203">
        <v>0</v>
      </c>
      <c r="U10" s="203">
        <v>236.28</v>
      </c>
      <c r="V10" s="203">
        <v>5.1100000000000003</v>
      </c>
      <c r="W10" s="203">
        <v>5.71</v>
      </c>
      <c r="X10" s="203">
        <v>36.33</v>
      </c>
      <c r="Y10" s="203">
        <v>0</v>
      </c>
      <c r="Z10" s="203">
        <v>60.78</v>
      </c>
      <c r="AA10" s="203">
        <v>16.739999999999998</v>
      </c>
      <c r="AB10" s="203">
        <v>0</v>
      </c>
      <c r="AC10" s="203">
        <v>17.32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8.44</v>
      </c>
      <c r="AJ10" s="203">
        <v>0</v>
      </c>
      <c r="AK10" s="203">
        <v>48.66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50.22</v>
      </c>
      <c r="L11" s="203">
        <v>63.27</v>
      </c>
      <c r="M11" s="203">
        <v>0</v>
      </c>
      <c r="N11" s="203">
        <v>29.09</v>
      </c>
      <c r="O11" s="203">
        <v>48.85</v>
      </c>
      <c r="P11" s="203">
        <v>59.83</v>
      </c>
      <c r="Q11" s="203">
        <v>5.37</v>
      </c>
      <c r="R11" s="203">
        <v>10.44</v>
      </c>
      <c r="S11" s="203">
        <v>6.5</v>
      </c>
      <c r="T11" s="203">
        <v>0</v>
      </c>
      <c r="U11" s="203">
        <v>236.28</v>
      </c>
      <c r="V11" s="203">
        <v>5.1100000000000003</v>
      </c>
      <c r="W11" s="203">
        <v>5.71</v>
      </c>
      <c r="X11" s="203">
        <v>36.33</v>
      </c>
      <c r="Y11" s="203">
        <v>0</v>
      </c>
      <c r="Z11" s="203">
        <v>60.78</v>
      </c>
      <c r="AA11" s="203">
        <v>16.739999999999998</v>
      </c>
      <c r="AB11" s="203">
        <v>0</v>
      </c>
      <c r="AC11" s="203">
        <v>17.32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4.3499999999999996</v>
      </c>
      <c r="AJ11" s="203">
        <v>0</v>
      </c>
      <c r="AK11" s="203">
        <v>48.66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50.22</v>
      </c>
      <c r="L12" s="203">
        <v>63.27</v>
      </c>
      <c r="M12" s="203">
        <v>0</v>
      </c>
      <c r="N12" s="203">
        <v>29.09</v>
      </c>
      <c r="O12" s="203">
        <v>48.85</v>
      </c>
      <c r="P12" s="203">
        <v>59.83</v>
      </c>
      <c r="Q12" s="203">
        <v>5.37</v>
      </c>
      <c r="R12" s="203">
        <v>10.44</v>
      </c>
      <c r="S12" s="203">
        <v>6.5</v>
      </c>
      <c r="T12" s="203">
        <v>0</v>
      </c>
      <c r="U12" s="203">
        <v>236.28</v>
      </c>
      <c r="V12" s="203">
        <v>5.1100000000000003</v>
      </c>
      <c r="W12" s="203">
        <v>5.71</v>
      </c>
      <c r="X12" s="203">
        <v>36.33</v>
      </c>
      <c r="Y12" s="203">
        <v>0</v>
      </c>
      <c r="Z12" s="203">
        <v>60.78</v>
      </c>
      <c r="AA12" s="203">
        <v>16.739999999999998</v>
      </c>
      <c r="AB12" s="203">
        <v>0</v>
      </c>
      <c r="AC12" s="203">
        <v>17.32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8.44</v>
      </c>
      <c r="AJ12" s="203">
        <v>0</v>
      </c>
      <c r="AK12" s="203">
        <v>48.66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48.69</v>
      </c>
      <c r="L13" s="203">
        <v>61.35</v>
      </c>
      <c r="M13" s="203">
        <v>0</v>
      </c>
      <c r="N13" s="203">
        <v>29.09</v>
      </c>
      <c r="O13" s="203">
        <v>48.85</v>
      </c>
      <c r="P13" s="203">
        <v>59.83</v>
      </c>
      <c r="Q13" s="203">
        <v>5.21</v>
      </c>
      <c r="R13" s="203">
        <v>10.119999999999999</v>
      </c>
      <c r="S13" s="203">
        <v>6.3</v>
      </c>
      <c r="T13" s="203">
        <v>0</v>
      </c>
      <c r="U13" s="203">
        <v>236.28</v>
      </c>
      <c r="V13" s="203">
        <v>5.1100000000000003</v>
      </c>
      <c r="W13" s="203">
        <v>5.71</v>
      </c>
      <c r="X13" s="203">
        <v>36.33</v>
      </c>
      <c r="Y13" s="203">
        <v>0</v>
      </c>
      <c r="Z13" s="203">
        <v>60.78</v>
      </c>
      <c r="AA13" s="203">
        <v>16.739999999999998</v>
      </c>
      <c r="AB13" s="203">
        <v>0</v>
      </c>
      <c r="AC13" s="203">
        <v>17.32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7.94</v>
      </c>
      <c r="AJ13" s="203">
        <v>0</v>
      </c>
      <c r="AK13" s="203">
        <v>48.66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48.69</v>
      </c>
      <c r="L14" s="203">
        <v>61.35</v>
      </c>
      <c r="M14" s="203">
        <v>0</v>
      </c>
      <c r="N14" s="203">
        <v>29.09</v>
      </c>
      <c r="O14" s="203">
        <v>48.85</v>
      </c>
      <c r="P14" s="203">
        <v>59.83</v>
      </c>
      <c r="Q14" s="203">
        <v>5.21</v>
      </c>
      <c r="R14" s="203">
        <v>10.119999999999999</v>
      </c>
      <c r="S14" s="203">
        <v>6.3</v>
      </c>
      <c r="T14" s="203">
        <v>0</v>
      </c>
      <c r="U14" s="203">
        <v>236.28</v>
      </c>
      <c r="V14" s="203">
        <v>5.1100000000000003</v>
      </c>
      <c r="W14" s="203">
        <v>5.71</v>
      </c>
      <c r="X14" s="203">
        <v>36.33</v>
      </c>
      <c r="Y14" s="203">
        <v>0</v>
      </c>
      <c r="Z14" s="203">
        <v>60.78</v>
      </c>
      <c r="AA14" s="203">
        <v>16.739999999999998</v>
      </c>
      <c r="AB14" s="203">
        <v>0</v>
      </c>
      <c r="AC14" s="203">
        <v>17.32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14.36</v>
      </c>
      <c r="AJ14" s="203">
        <v>0</v>
      </c>
      <c r="AK14" s="203">
        <v>48.66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50.22</v>
      </c>
      <c r="L15" s="203">
        <v>60.06</v>
      </c>
      <c r="M15" s="203">
        <v>0</v>
      </c>
      <c r="N15" s="203">
        <v>29.09</v>
      </c>
      <c r="O15" s="203">
        <v>48.85</v>
      </c>
      <c r="P15" s="203">
        <v>59.83</v>
      </c>
      <c r="Q15" s="203">
        <v>5.37</v>
      </c>
      <c r="R15" s="203">
        <v>10.44</v>
      </c>
      <c r="S15" s="203">
        <v>6.5</v>
      </c>
      <c r="T15" s="203">
        <v>0</v>
      </c>
      <c r="U15" s="203">
        <v>236.28</v>
      </c>
      <c r="V15" s="203">
        <v>5.1100000000000003</v>
      </c>
      <c r="W15" s="203">
        <v>5.71</v>
      </c>
      <c r="X15" s="203">
        <v>36.33</v>
      </c>
      <c r="Y15" s="203">
        <v>0</v>
      </c>
      <c r="Z15" s="203">
        <v>60.78</v>
      </c>
      <c r="AA15" s="203">
        <v>16.739999999999998</v>
      </c>
      <c r="AB15" s="203">
        <v>0</v>
      </c>
      <c r="AC15" s="203">
        <v>7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</v>
      </c>
      <c r="AJ15" s="203">
        <v>0</v>
      </c>
      <c r="AK15" s="203">
        <v>48.36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50.22</v>
      </c>
      <c r="L16" s="203">
        <v>60.06</v>
      </c>
      <c r="M16" s="203">
        <v>0</v>
      </c>
      <c r="N16" s="203">
        <v>29.09</v>
      </c>
      <c r="O16" s="203">
        <v>48.85</v>
      </c>
      <c r="P16" s="203">
        <v>59.83</v>
      </c>
      <c r="Q16" s="203">
        <v>5.37</v>
      </c>
      <c r="R16" s="203">
        <v>10.44</v>
      </c>
      <c r="S16" s="203">
        <v>6.5</v>
      </c>
      <c r="T16" s="203">
        <v>0</v>
      </c>
      <c r="U16" s="203">
        <v>236.28</v>
      </c>
      <c r="V16" s="203">
        <v>5.1100000000000003</v>
      </c>
      <c r="W16" s="203">
        <v>5.71</v>
      </c>
      <c r="X16" s="203">
        <v>36.33</v>
      </c>
      <c r="Y16" s="203">
        <v>0</v>
      </c>
      <c r="Z16" s="203">
        <v>60.78</v>
      </c>
      <c r="AA16" s="203">
        <v>16.739999999999998</v>
      </c>
      <c r="AB16" s="203">
        <v>0</v>
      </c>
      <c r="AC16" s="203">
        <v>7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</v>
      </c>
      <c r="AJ16" s="203">
        <v>0</v>
      </c>
      <c r="AK16" s="203">
        <v>48.36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50.22</v>
      </c>
      <c r="L17" s="203">
        <v>60.06</v>
      </c>
      <c r="M17" s="203">
        <v>0</v>
      </c>
      <c r="N17" s="203">
        <v>29.09</v>
      </c>
      <c r="O17" s="203">
        <v>48.85</v>
      </c>
      <c r="P17" s="203">
        <v>59.83</v>
      </c>
      <c r="Q17" s="203">
        <v>5.37</v>
      </c>
      <c r="R17" s="203">
        <v>10.44</v>
      </c>
      <c r="S17" s="203">
        <v>6.5</v>
      </c>
      <c r="T17" s="203">
        <v>0</v>
      </c>
      <c r="U17" s="203">
        <v>236.28</v>
      </c>
      <c r="V17" s="203">
        <v>5.1100000000000003</v>
      </c>
      <c r="W17" s="203">
        <v>5.71</v>
      </c>
      <c r="X17" s="203">
        <v>36.33</v>
      </c>
      <c r="Y17" s="203">
        <v>0</v>
      </c>
      <c r="Z17" s="203">
        <v>60.78</v>
      </c>
      <c r="AA17" s="203">
        <v>16.739999999999998</v>
      </c>
      <c r="AB17" s="203">
        <v>0</v>
      </c>
      <c r="AC17" s="203">
        <v>7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</v>
      </c>
      <c r="AJ17" s="203">
        <v>0</v>
      </c>
      <c r="AK17" s="203">
        <v>48.36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50.22</v>
      </c>
      <c r="L18" s="203">
        <v>58.84</v>
      </c>
      <c r="M18" s="203">
        <v>0</v>
      </c>
      <c r="N18" s="203">
        <v>29.09</v>
      </c>
      <c r="O18" s="203">
        <v>48.85</v>
      </c>
      <c r="P18" s="203">
        <v>59.83</v>
      </c>
      <c r="Q18" s="203">
        <v>5.37</v>
      </c>
      <c r="R18" s="203">
        <v>10.44</v>
      </c>
      <c r="S18" s="203">
        <v>6.5</v>
      </c>
      <c r="T18" s="203">
        <v>0</v>
      </c>
      <c r="U18" s="203">
        <v>236.28</v>
      </c>
      <c r="V18" s="203">
        <v>5.1100000000000003</v>
      </c>
      <c r="W18" s="203">
        <v>5.71</v>
      </c>
      <c r="X18" s="203">
        <v>36.33</v>
      </c>
      <c r="Y18" s="203">
        <v>0</v>
      </c>
      <c r="Z18" s="203">
        <v>60.78</v>
      </c>
      <c r="AA18" s="203">
        <v>16.739999999999998</v>
      </c>
      <c r="AB18" s="203">
        <v>0</v>
      </c>
      <c r="AC18" s="203">
        <v>7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</v>
      </c>
      <c r="AJ18" s="203">
        <v>0</v>
      </c>
      <c r="AK18" s="203">
        <v>48.36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50.22</v>
      </c>
      <c r="L19" s="203">
        <v>59.77</v>
      </c>
      <c r="M19" s="203">
        <v>0</v>
      </c>
      <c r="N19" s="203">
        <v>29.09</v>
      </c>
      <c r="O19" s="203">
        <v>48.85</v>
      </c>
      <c r="P19" s="203">
        <v>59.83</v>
      </c>
      <c r="Q19" s="203">
        <v>5.37</v>
      </c>
      <c r="R19" s="203">
        <v>10.44</v>
      </c>
      <c r="S19" s="203">
        <v>6.5</v>
      </c>
      <c r="T19" s="203">
        <v>0</v>
      </c>
      <c r="U19" s="203">
        <v>236.28</v>
      </c>
      <c r="V19" s="203">
        <v>5.1100000000000003</v>
      </c>
      <c r="W19" s="203">
        <v>5.71</v>
      </c>
      <c r="X19" s="203">
        <v>36.33</v>
      </c>
      <c r="Y19" s="203">
        <v>0</v>
      </c>
      <c r="Z19" s="203">
        <v>60.78</v>
      </c>
      <c r="AA19" s="203">
        <v>16.739999999999998</v>
      </c>
      <c r="AB19" s="203">
        <v>0</v>
      </c>
      <c r="AC19" s="203">
        <v>7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</v>
      </c>
      <c r="AJ19" s="203">
        <v>0</v>
      </c>
      <c r="AK19" s="203">
        <v>48.36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50.22</v>
      </c>
      <c r="L20" s="203">
        <v>58.84</v>
      </c>
      <c r="M20" s="203">
        <v>0</v>
      </c>
      <c r="N20" s="203">
        <v>29.09</v>
      </c>
      <c r="O20" s="203">
        <v>48.85</v>
      </c>
      <c r="P20" s="203">
        <v>59.83</v>
      </c>
      <c r="Q20" s="203">
        <v>5.37</v>
      </c>
      <c r="R20" s="203">
        <v>10.44</v>
      </c>
      <c r="S20" s="203">
        <v>6.5</v>
      </c>
      <c r="T20" s="203">
        <v>0</v>
      </c>
      <c r="U20" s="203">
        <v>236.28</v>
      </c>
      <c r="V20" s="203">
        <v>5.1100000000000003</v>
      </c>
      <c r="W20" s="203">
        <v>5.71</v>
      </c>
      <c r="X20" s="203">
        <v>36.33</v>
      </c>
      <c r="Y20" s="203">
        <v>0</v>
      </c>
      <c r="Z20" s="203">
        <v>60.78</v>
      </c>
      <c r="AA20" s="203">
        <v>16.739999999999998</v>
      </c>
      <c r="AB20" s="203">
        <v>0</v>
      </c>
      <c r="AC20" s="203">
        <v>17.32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9.3800000000000008</v>
      </c>
      <c r="AJ20" s="203">
        <v>0</v>
      </c>
      <c r="AK20" s="203">
        <v>48.36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50.22</v>
      </c>
      <c r="L21" s="203">
        <v>63.27</v>
      </c>
      <c r="M21" s="203">
        <v>0</v>
      </c>
      <c r="N21" s="203">
        <v>29.09</v>
      </c>
      <c r="O21" s="203">
        <v>48.85</v>
      </c>
      <c r="P21" s="203">
        <v>59.83</v>
      </c>
      <c r="Q21" s="203">
        <v>5.37</v>
      </c>
      <c r="R21" s="203">
        <v>10.44</v>
      </c>
      <c r="S21" s="203">
        <v>6.5</v>
      </c>
      <c r="T21" s="203">
        <v>0</v>
      </c>
      <c r="U21" s="203">
        <v>236.28</v>
      </c>
      <c r="V21" s="203">
        <v>5.1100000000000003</v>
      </c>
      <c r="W21" s="203">
        <v>5.71</v>
      </c>
      <c r="X21" s="203">
        <v>36.33</v>
      </c>
      <c r="Y21" s="203">
        <v>0</v>
      </c>
      <c r="Z21" s="203">
        <v>60.78</v>
      </c>
      <c r="AA21" s="203">
        <v>16.739999999999998</v>
      </c>
      <c r="AB21" s="203">
        <v>0</v>
      </c>
      <c r="AC21" s="203">
        <v>17.32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15.96</v>
      </c>
      <c r="AJ21" s="203">
        <v>0</v>
      </c>
      <c r="AK21" s="203">
        <v>48.36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50.22</v>
      </c>
      <c r="L22" s="203">
        <v>63.27</v>
      </c>
      <c r="M22" s="203">
        <v>0</v>
      </c>
      <c r="N22" s="203">
        <v>29.09</v>
      </c>
      <c r="O22" s="203">
        <v>48.85</v>
      </c>
      <c r="P22" s="203">
        <v>59.83</v>
      </c>
      <c r="Q22" s="203">
        <v>5.37</v>
      </c>
      <c r="R22" s="203">
        <v>10.44</v>
      </c>
      <c r="S22" s="203">
        <v>6.5</v>
      </c>
      <c r="T22" s="203">
        <v>0</v>
      </c>
      <c r="U22" s="203">
        <v>236.28</v>
      </c>
      <c r="V22" s="203">
        <v>5.1100000000000003</v>
      </c>
      <c r="W22" s="203">
        <v>5.71</v>
      </c>
      <c r="X22" s="203">
        <v>36.33</v>
      </c>
      <c r="Y22" s="203">
        <v>0</v>
      </c>
      <c r="Z22" s="203">
        <v>60.78</v>
      </c>
      <c r="AA22" s="203">
        <v>16.739999999999998</v>
      </c>
      <c r="AB22" s="203">
        <v>0</v>
      </c>
      <c r="AC22" s="203">
        <v>17.32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15.96</v>
      </c>
      <c r="AJ22" s="203">
        <v>0</v>
      </c>
      <c r="AK22" s="203">
        <v>48.36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50.22</v>
      </c>
      <c r="L23" s="203">
        <v>63.27</v>
      </c>
      <c r="M23" s="203">
        <v>0</v>
      </c>
      <c r="N23" s="203">
        <v>29.09</v>
      </c>
      <c r="O23" s="203">
        <v>48.85</v>
      </c>
      <c r="P23" s="203">
        <v>59.83</v>
      </c>
      <c r="Q23" s="203">
        <v>5.37</v>
      </c>
      <c r="R23" s="203">
        <v>10.44</v>
      </c>
      <c r="S23" s="203">
        <v>6.5</v>
      </c>
      <c r="T23" s="203">
        <v>0</v>
      </c>
      <c r="U23" s="203">
        <v>236.28</v>
      </c>
      <c r="V23" s="203">
        <v>5.1100000000000003</v>
      </c>
      <c r="W23" s="203">
        <v>5.71</v>
      </c>
      <c r="X23" s="203">
        <v>36.33</v>
      </c>
      <c r="Y23" s="203">
        <v>0</v>
      </c>
      <c r="Z23" s="203">
        <v>60.78</v>
      </c>
      <c r="AA23" s="203">
        <v>16.739999999999998</v>
      </c>
      <c r="AB23" s="203">
        <v>0</v>
      </c>
      <c r="AC23" s="203">
        <v>17.32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15.96</v>
      </c>
      <c r="AJ23" s="203">
        <v>0</v>
      </c>
      <c r="AK23" s="203">
        <v>48.36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50.22</v>
      </c>
      <c r="L24" s="203">
        <v>63.27</v>
      </c>
      <c r="M24" s="203">
        <v>0</v>
      </c>
      <c r="N24" s="203">
        <v>29.09</v>
      </c>
      <c r="O24" s="203">
        <v>48.85</v>
      </c>
      <c r="P24" s="203">
        <v>59.83</v>
      </c>
      <c r="Q24" s="203">
        <v>5.37</v>
      </c>
      <c r="R24" s="203">
        <v>10.44</v>
      </c>
      <c r="S24" s="203">
        <v>6.5</v>
      </c>
      <c r="T24" s="203">
        <v>0</v>
      </c>
      <c r="U24" s="203">
        <v>236.28</v>
      </c>
      <c r="V24" s="203">
        <v>5.1100000000000003</v>
      </c>
      <c r="W24" s="203">
        <v>5.71</v>
      </c>
      <c r="X24" s="203">
        <v>36.33</v>
      </c>
      <c r="Y24" s="203">
        <v>0</v>
      </c>
      <c r="Z24" s="203">
        <v>60.78</v>
      </c>
      <c r="AA24" s="203">
        <v>16.739999999999998</v>
      </c>
      <c r="AB24" s="203">
        <v>0</v>
      </c>
      <c r="AC24" s="203">
        <v>17.32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15.96</v>
      </c>
      <c r="AJ24" s="203">
        <v>0</v>
      </c>
      <c r="AK24" s="203">
        <v>48.36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50.22</v>
      </c>
      <c r="L25" s="203">
        <v>63.27</v>
      </c>
      <c r="M25" s="203">
        <v>0</v>
      </c>
      <c r="N25" s="203">
        <v>29.09</v>
      </c>
      <c r="O25" s="203">
        <v>48.85</v>
      </c>
      <c r="P25" s="203">
        <v>59.83</v>
      </c>
      <c r="Q25" s="203">
        <v>5.37</v>
      </c>
      <c r="R25" s="203">
        <v>10.44</v>
      </c>
      <c r="S25" s="203">
        <v>6.5</v>
      </c>
      <c r="T25" s="203">
        <v>0</v>
      </c>
      <c r="U25" s="203">
        <v>236.28</v>
      </c>
      <c r="V25" s="203">
        <v>5.1100000000000003</v>
      </c>
      <c r="W25" s="203">
        <v>5.71</v>
      </c>
      <c r="X25" s="203">
        <v>36.33</v>
      </c>
      <c r="Y25" s="203">
        <v>0</v>
      </c>
      <c r="Z25" s="203">
        <v>60.78</v>
      </c>
      <c r="AA25" s="203">
        <v>16.739999999999998</v>
      </c>
      <c r="AB25" s="203">
        <v>0</v>
      </c>
      <c r="AC25" s="203">
        <v>17.32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15.31</v>
      </c>
      <c r="AJ25" s="203">
        <v>0</v>
      </c>
      <c r="AK25" s="203">
        <v>48.36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50.22</v>
      </c>
      <c r="L26" s="203">
        <v>63.27</v>
      </c>
      <c r="M26" s="203">
        <v>0</v>
      </c>
      <c r="N26" s="203">
        <v>29.09</v>
      </c>
      <c r="O26" s="203">
        <v>48.85</v>
      </c>
      <c r="P26" s="203">
        <v>59.83</v>
      </c>
      <c r="Q26" s="203">
        <v>5.37</v>
      </c>
      <c r="R26" s="203">
        <v>10.44</v>
      </c>
      <c r="S26" s="203">
        <v>6.5</v>
      </c>
      <c r="T26" s="203">
        <v>0</v>
      </c>
      <c r="U26" s="203">
        <v>236.28</v>
      </c>
      <c r="V26" s="203">
        <v>5.1100000000000003</v>
      </c>
      <c r="W26" s="203">
        <v>5.71</v>
      </c>
      <c r="X26" s="203">
        <v>36.33</v>
      </c>
      <c r="Y26" s="203">
        <v>0</v>
      </c>
      <c r="Z26" s="203">
        <v>60.78</v>
      </c>
      <c r="AA26" s="203">
        <v>16.739999999999998</v>
      </c>
      <c r="AB26" s="203">
        <v>0</v>
      </c>
      <c r="AC26" s="203">
        <v>17.32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15.96</v>
      </c>
      <c r="AJ26" s="203">
        <v>0</v>
      </c>
      <c r="AK26" s="203">
        <v>48.36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50.22</v>
      </c>
      <c r="L27" s="203">
        <v>63.27</v>
      </c>
      <c r="M27" s="203">
        <v>0</v>
      </c>
      <c r="N27" s="203">
        <v>29.09</v>
      </c>
      <c r="O27" s="203">
        <v>48.85</v>
      </c>
      <c r="P27" s="203">
        <v>59.83</v>
      </c>
      <c r="Q27" s="203">
        <v>5.37</v>
      </c>
      <c r="R27" s="203">
        <v>10.44</v>
      </c>
      <c r="S27" s="203">
        <v>6.5</v>
      </c>
      <c r="T27" s="203">
        <v>0</v>
      </c>
      <c r="U27" s="203">
        <v>236.28</v>
      </c>
      <c r="V27" s="203">
        <v>5.1100000000000003</v>
      </c>
      <c r="W27" s="203">
        <v>5.71</v>
      </c>
      <c r="X27" s="203">
        <v>36.33</v>
      </c>
      <c r="Y27" s="203">
        <v>0</v>
      </c>
      <c r="Z27" s="203">
        <v>60.78</v>
      </c>
      <c r="AA27" s="203">
        <v>16.739999999999998</v>
      </c>
      <c r="AB27" s="203">
        <v>0</v>
      </c>
      <c r="AC27" s="203">
        <v>17.829999999999998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15.96</v>
      </c>
      <c r="AJ27" s="203">
        <v>0</v>
      </c>
      <c r="AK27" s="203">
        <v>48.36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3.31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50.22</v>
      </c>
      <c r="L28" s="203">
        <v>63.27</v>
      </c>
      <c r="M28" s="203">
        <v>0</v>
      </c>
      <c r="N28" s="203">
        <v>29.09</v>
      </c>
      <c r="O28" s="203">
        <v>48.85</v>
      </c>
      <c r="P28" s="203">
        <v>59.83</v>
      </c>
      <c r="Q28" s="203">
        <v>5.37</v>
      </c>
      <c r="R28" s="203">
        <v>10.44</v>
      </c>
      <c r="S28" s="203">
        <v>6.5</v>
      </c>
      <c r="T28" s="203">
        <v>0</v>
      </c>
      <c r="U28" s="203">
        <v>236.28</v>
      </c>
      <c r="V28" s="203">
        <v>5.1100000000000003</v>
      </c>
      <c r="W28" s="203">
        <v>5.71</v>
      </c>
      <c r="X28" s="203">
        <v>36.33</v>
      </c>
      <c r="Y28" s="203">
        <v>0</v>
      </c>
      <c r="Z28" s="203">
        <v>60.78</v>
      </c>
      <c r="AA28" s="203">
        <v>16.739999999999998</v>
      </c>
      <c r="AB28" s="203">
        <v>0</v>
      </c>
      <c r="AC28" s="203">
        <v>17.829999999999998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15.96</v>
      </c>
      <c r="AJ28" s="203">
        <v>0</v>
      </c>
      <c r="AK28" s="203">
        <v>48.36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50.22</v>
      </c>
      <c r="L29" s="203">
        <v>63.27</v>
      </c>
      <c r="M29" s="203">
        <v>0</v>
      </c>
      <c r="N29" s="203">
        <v>29.09</v>
      </c>
      <c r="O29" s="203">
        <v>48.85</v>
      </c>
      <c r="P29" s="203">
        <v>59.83</v>
      </c>
      <c r="Q29" s="203">
        <v>5.37</v>
      </c>
      <c r="R29" s="203">
        <v>10.44</v>
      </c>
      <c r="S29" s="203">
        <v>6.5</v>
      </c>
      <c r="T29" s="203">
        <v>0</v>
      </c>
      <c r="U29" s="203">
        <v>236.28</v>
      </c>
      <c r="V29" s="203">
        <v>5.1100000000000003</v>
      </c>
      <c r="W29" s="203">
        <v>5.71</v>
      </c>
      <c r="X29" s="203">
        <v>36.33</v>
      </c>
      <c r="Y29" s="203">
        <v>0</v>
      </c>
      <c r="Z29" s="203">
        <v>60.78</v>
      </c>
      <c r="AA29" s="203">
        <v>16.739999999999998</v>
      </c>
      <c r="AB29" s="203">
        <v>0</v>
      </c>
      <c r="AC29" s="203">
        <v>17.829999999999998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15.96</v>
      </c>
      <c r="AJ29" s="203">
        <v>0</v>
      </c>
      <c r="AK29" s="203">
        <v>48.36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15.24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50.22</v>
      </c>
      <c r="L30" s="203">
        <v>63.27</v>
      </c>
      <c r="M30" s="203">
        <v>0</v>
      </c>
      <c r="N30" s="203">
        <v>29.09</v>
      </c>
      <c r="O30" s="203">
        <v>48.85</v>
      </c>
      <c r="P30" s="203">
        <v>59.83</v>
      </c>
      <c r="Q30" s="203">
        <v>5.37</v>
      </c>
      <c r="R30" s="203">
        <v>10.44</v>
      </c>
      <c r="S30" s="203">
        <v>6.5</v>
      </c>
      <c r="T30" s="203">
        <v>0</v>
      </c>
      <c r="U30" s="203">
        <v>236.28</v>
      </c>
      <c r="V30" s="203">
        <v>5.1100000000000003</v>
      </c>
      <c r="W30" s="203">
        <v>5.71</v>
      </c>
      <c r="X30" s="203">
        <v>36.33</v>
      </c>
      <c r="Y30" s="203">
        <v>0</v>
      </c>
      <c r="Z30" s="203">
        <v>60.78</v>
      </c>
      <c r="AA30" s="203">
        <v>16.739999999999998</v>
      </c>
      <c r="AB30" s="203">
        <v>0</v>
      </c>
      <c r="AC30" s="203">
        <v>17.829999999999998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15.96</v>
      </c>
      <c r="AJ30" s="203">
        <v>0</v>
      </c>
      <c r="AK30" s="203">
        <v>48.66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50.22</v>
      </c>
      <c r="L31" s="203">
        <v>63.27</v>
      </c>
      <c r="M31" s="203">
        <v>0</v>
      </c>
      <c r="N31" s="203">
        <v>29.09</v>
      </c>
      <c r="O31" s="203">
        <v>48.85</v>
      </c>
      <c r="P31" s="203">
        <v>59.83</v>
      </c>
      <c r="Q31" s="203">
        <v>5.37</v>
      </c>
      <c r="R31" s="203">
        <v>10.44</v>
      </c>
      <c r="S31" s="203">
        <v>6.5</v>
      </c>
      <c r="T31" s="203">
        <v>0</v>
      </c>
      <c r="U31" s="203">
        <v>236.28</v>
      </c>
      <c r="V31" s="203">
        <v>5.1100000000000003</v>
      </c>
      <c r="W31" s="203">
        <v>5.71</v>
      </c>
      <c r="X31" s="203">
        <v>36.33</v>
      </c>
      <c r="Y31" s="203">
        <v>0</v>
      </c>
      <c r="Z31" s="203">
        <v>60.78</v>
      </c>
      <c r="AA31" s="203">
        <v>16.739999999999998</v>
      </c>
      <c r="AB31" s="203">
        <v>0</v>
      </c>
      <c r="AC31" s="203">
        <v>17.829999999999998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14.29</v>
      </c>
      <c r="AJ31" s="203">
        <v>0</v>
      </c>
      <c r="AK31" s="203">
        <v>48.66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50.22</v>
      </c>
      <c r="L32" s="203">
        <v>63.27</v>
      </c>
      <c r="M32" s="203">
        <v>0</v>
      </c>
      <c r="N32" s="203">
        <v>29.09</v>
      </c>
      <c r="O32" s="203">
        <v>48.85</v>
      </c>
      <c r="P32" s="203">
        <v>59.83</v>
      </c>
      <c r="Q32" s="203">
        <v>5.37</v>
      </c>
      <c r="R32" s="203">
        <v>10.44</v>
      </c>
      <c r="S32" s="203">
        <v>6.5</v>
      </c>
      <c r="T32" s="203">
        <v>0</v>
      </c>
      <c r="U32" s="203">
        <v>236.28</v>
      </c>
      <c r="V32" s="203">
        <v>5.1100000000000003</v>
      </c>
      <c r="W32" s="203">
        <v>5.71</v>
      </c>
      <c r="X32" s="203">
        <v>36.33</v>
      </c>
      <c r="Y32" s="203">
        <v>0</v>
      </c>
      <c r="Z32" s="203">
        <v>60.78</v>
      </c>
      <c r="AA32" s="203">
        <v>16.739999999999998</v>
      </c>
      <c r="AB32" s="203">
        <v>0</v>
      </c>
      <c r="AC32" s="203">
        <v>17.829999999999998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14.89</v>
      </c>
      <c r="AJ32" s="203">
        <v>0</v>
      </c>
      <c r="AK32" s="203">
        <v>48.66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50.22</v>
      </c>
      <c r="L33" s="203">
        <v>63.27</v>
      </c>
      <c r="M33" s="203">
        <v>0</v>
      </c>
      <c r="N33" s="203">
        <v>29.09</v>
      </c>
      <c r="O33" s="203">
        <v>48.85</v>
      </c>
      <c r="P33" s="203">
        <v>59.83</v>
      </c>
      <c r="Q33" s="203">
        <v>5.37</v>
      </c>
      <c r="R33" s="203">
        <v>10.44</v>
      </c>
      <c r="S33" s="203">
        <v>6.5</v>
      </c>
      <c r="T33" s="203">
        <v>0</v>
      </c>
      <c r="U33" s="203">
        <v>236.28</v>
      </c>
      <c r="V33" s="203">
        <v>5.1100000000000003</v>
      </c>
      <c r="W33" s="203">
        <v>5.71</v>
      </c>
      <c r="X33" s="203">
        <v>36.33</v>
      </c>
      <c r="Y33" s="203">
        <v>0</v>
      </c>
      <c r="Z33" s="203">
        <v>60.78</v>
      </c>
      <c r="AA33" s="203">
        <v>16.739999999999998</v>
      </c>
      <c r="AB33" s="203">
        <v>0</v>
      </c>
      <c r="AC33" s="203">
        <v>17.829999999999998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14.89</v>
      </c>
      <c r="AJ33" s="203">
        <v>0</v>
      </c>
      <c r="AK33" s="203">
        <v>48.66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50.22</v>
      </c>
      <c r="L34" s="203">
        <v>63.27</v>
      </c>
      <c r="M34" s="203">
        <v>0</v>
      </c>
      <c r="N34" s="203">
        <v>29.09</v>
      </c>
      <c r="O34" s="203">
        <v>48.85</v>
      </c>
      <c r="P34" s="203">
        <v>59.83</v>
      </c>
      <c r="Q34" s="203">
        <v>5.37</v>
      </c>
      <c r="R34" s="203">
        <v>10.44</v>
      </c>
      <c r="S34" s="203">
        <v>6.5</v>
      </c>
      <c r="T34" s="203">
        <v>0</v>
      </c>
      <c r="U34" s="203">
        <v>236.28</v>
      </c>
      <c r="V34" s="203">
        <v>5.1100000000000003</v>
      </c>
      <c r="W34" s="203">
        <v>5.71</v>
      </c>
      <c r="X34" s="203">
        <v>36.33</v>
      </c>
      <c r="Y34" s="203">
        <v>0</v>
      </c>
      <c r="Z34" s="203">
        <v>60.78</v>
      </c>
      <c r="AA34" s="203">
        <v>16.739999999999998</v>
      </c>
      <c r="AB34" s="203">
        <v>0</v>
      </c>
      <c r="AC34" s="203">
        <v>18.34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14.89</v>
      </c>
      <c r="AJ34" s="203">
        <v>0</v>
      </c>
      <c r="AK34" s="203">
        <v>48.66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50.22</v>
      </c>
      <c r="L35" s="203">
        <v>63.27</v>
      </c>
      <c r="M35" s="203">
        <v>0</v>
      </c>
      <c r="N35" s="203">
        <v>29.09</v>
      </c>
      <c r="O35" s="203">
        <v>48.85</v>
      </c>
      <c r="P35" s="203">
        <v>59.83</v>
      </c>
      <c r="Q35" s="203">
        <v>5.37</v>
      </c>
      <c r="R35" s="203">
        <v>10.44</v>
      </c>
      <c r="S35" s="203">
        <v>6.5</v>
      </c>
      <c r="T35" s="203">
        <v>0</v>
      </c>
      <c r="U35" s="203">
        <v>236.28</v>
      </c>
      <c r="V35" s="203">
        <v>5.1100000000000003</v>
      </c>
      <c r="W35" s="203">
        <v>5.71</v>
      </c>
      <c r="X35" s="203">
        <v>36.33</v>
      </c>
      <c r="Y35" s="203">
        <v>0</v>
      </c>
      <c r="Z35" s="203">
        <v>60.78</v>
      </c>
      <c r="AA35" s="203">
        <v>16.739999999999998</v>
      </c>
      <c r="AB35" s="203">
        <v>0</v>
      </c>
      <c r="AC35" s="203">
        <v>18.34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14.89</v>
      </c>
      <c r="AJ35" s="203">
        <v>0</v>
      </c>
      <c r="AK35" s="203">
        <v>48.66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50.22</v>
      </c>
      <c r="L36" s="203">
        <v>63.27</v>
      </c>
      <c r="M36" s="203">
        <v>0</v>
      </c>
      <c r="N36" s="203">
        <v>29.09</v>
      </c>
      <c r="O36" s="203">
        <v>48.85</v>
      </c>
      <c r="P36" s="203">
        <v>59.83</v>
      </c>
      <c r="Q36" s="203">
        <v>5.37</v>
      </c>
      <c r="R36" s="203">
        <v>10.44</v>
      </c>
      <c r="S36" s="203">
        <v>6.5</v>
      </c>
      <c r="T36" s="203">
        <v>0</v>
      </c>
      <c r="U36" s="203">
        <v>236.28</v>
      </c>
      <c r="V36" s="203">
        <v>5.1100000000000003</v>
      </c>
      <c r="W36" s="203">
        <v>5.71</v>
      </c>
      <c r="X36" s="203">
        <v>36.33</v>
      </c>
      <c r="Y36" s="203">
        <v>0</v>
      </c>
      <c r="Z36" s="203">
        <v>60.78</v>
      </c>
      <c r="AA36" s="203">
        <v>16.739999999999998</v>
      </c>
      <c r="AB36" s="203">
        <v>0</v>
      </c>
      <c r="AC36" s="203">
        <v>18.34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14.89</v>
      </c>
      <c r="AJ36" s="203">
        <v>0</v>
      </c>
      <c r="AK36" s="203">
        <v>48.66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50.21</v>
      </c>
      <c r="L37" s="203">
        <v>18.23</v>
      </c>
      <c r="M37" s="203">
        <v>0</v>
      </c>
      <c r="N37" s="203">
        <v>29.09</v>
      </c>
      <c r="O37" s="203">
        <v>48.85</v>
      </c>
      <c r="P37" s="203">
        <v>59.83</v>
      </c>
      <c r="Q37" s="203">
        <v>5.37</v>
      </c>
      <c r="R37" s="203">
        <v>10.44</v>
      </c>
      <c r="S37" s="203">
        <v>6.5</v>
      </c>
      <c r="T37" s="203">
        <v>0</v>
      </c>
      <c r="U37" s="203">
        <v>224.85</v>
      </c>
      <c r="V37" s="203">
        <v>5.1100000000000003</v>
      </c>
      <c r="W37" s="203">
        <v>5.71</v>
      </c>
      <c r="X37" s="203">
        <v>36.33</v>
      </c>
      <c r="Y37" s="203">
        <v>0</v>
      </c>
      <c r="Z37" s="203">
        <v>60.78</v>
      </c>
      <c r="AA37" s="203">
        <v>16.739999999999998</v>
      </c>
      <c r="AB37" s="203">
        <v>0</v>
      </c>
      <c r="AC37" s="203">
        <v>18.34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14.29</v>
      </c>
      <c r="AJ37" s="203">
        <v>0</v>
      </c>
      <c r="AK37" s="203">
        <v>48.66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50.21</v>
      </c>
      <c r="L38" s="203">
        <v>40.72</v>
      </c>
      <c r="M38" s="203">
        <v>0</v>
      </c>
      <c r="N38" s="203">
        <v>29.09</v>
      </c>
      <c r="O38" s="203">
        <v>48.85</v>
      </c>
      <c r="P38" s="203">
        <v>59.83</v>
      </c>
      <c r="Q38" s="203">
        <v>5.37</v>
      </c>
      <c r="R38" s="203">
        <v>10.44</v>
      </c>
      <c r="S38" s="203">
        <v>6.5</v>
      </c>
      <c r="T38" s="203">
        <v>0</v>
      </c>
      <c r="U38" s="203">
        <v>217.84</v>
      </c>
      <c r="V38" s="203">
        <v>5.1100000000000003</v>
      </c>
      <c r="W38" s="203">
        <v>5.71</v>
      </c>
      <c r="X38" s="203">
        <v>36.33</v>
      </c>
      <c r="Y38" s="203">
        <v>0</v>
      </c>
      <c r="Z38" s="203">
        <v>60.78</v>
      </c>
      <c r="AA38" s="203">
        <v>16.739999999999998</v>
      </c>
      <c r="AB38" s="203">
        <v>0</v>
      </c>
      <c r="AC38" s="203">
        <v>18.34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14.89</v>
      </c>
      <c r="AJ38" s="203">
        <v>0</v>
      </c>
      <c r="AK38" s="203">
        <v>48.66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50.21</v>
      </c>
      <c r="L39" s="203">
        <v>63.27</v>
      </c>
      <c r="M39" s="203">
        <v>0</v>
      </c>
      <c r="N39" s="203">
        <v>29.09</v>
      </c>
      <c r="O39" s="203">
        <v>48.85</v>
      </c>
      <c r="P39" s="203">
        <v>59.83</v>
      </c>
      <c r="Q39" s="203">
        <v>5.37</v>
      </c>
      <c r="R39" s="203">
        <v>10.44</v>
      </c>
      <c r="S39" s="203">
        <v>6.5</v>
      </c>
      <c r="T39" s="203">
        <v>0</v>
      </c>
      <c r="U39" s="203">
        <v>210.98</v>
      </c>
      <c r="V39" s="203">
        <v>5.1100000000000003</v>
      </c>
      <c r="W39" s="203">
        <v>5.71</v>
      </c>
      <c r="X39" s="203">
        <v>36.33</v>
      </c>
      <c r="Y39" s="203">
        <v>0</v>
      </c>
      <c r="Z39" s="203">
        <v>60.78</v>
      </c>
      <c r="AA39" s="203">
        <v>16.739999999999998</v>
      </c>
      <c r="AB39" s="203">
        <v>0</v>
      </c>
      <c r="AC39" s="203">
        <v>7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50.21</v>
      </c>
      <c r="L40" s="203">
        <v>63.27</v>
      </c>
      <c r="M40" s="203">
        <v>0</v>
      </c>
      <c r="N40" s="203">
        <v>29.09</v>
      </c>
      <c r="O40" s="203">
        <v>48.85</v>
      </c>
      <c r="P40" s="203">
        <v>59.83</v>
      </c>
      <c r="Q40" s="203">
        <v>5.37</v>
      </c>
      <c r="R40" s="203">
        <v>10.44</v>
      </c>
      <c r="S40" s="203">
        <v>6.5</v>
      </c>
      <c r="T40" s="203">
        <v>0</v>
      </c>
      <c r="U40" s="203">
        <v>210.98</v>
      </c>
      <c r="V40" s="203">
        <v>5.1100000000000003</v>
      </c>
      <c r="W40" s="203">
        <v>5.71</v>
      </c>
      <c r="X40" s="203">
        <v>36.33</v>
      </c>
      <c r="Y40" s="203">
        <v>0</v>
      </c>
      <c r="Z40" s="203">
        <v>60.78</v>
      </c>
      <c r="AA40" s="203">
        <v>16.739999999999998</v>
      </c>
      <c r="AB40" s="203">
        <v>0</v>
      </c>
      <c r="AC40" s="203">
        <v>7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50.21</v>
      </c>
      <c r="L41" s="203">
        <v>63.27</v>
      </c>
      <c r="M41" s="203">
        <v>0</v>
      </c>
      <c r="N41" s="203">
        <v>29.09</v>
      </c>
      <c r="O41" s="203">
        <v>48.85</v>
      </c>
      <c r="P41" s="203">
        <v>59.83</v>
      </c>
      <c r="Q41" s="203">
        <v>5.37</v>
      </c>
      <c r="R41" s="203">
        <v>10.44</v>
      </c>
      <c r="S41" s="203">
        <v>6.5</v>
      </c>
      <c r="T41" s="203">
        <v>0</v>
      </c>
      <c r="U41" s="203">
        <v>210.98</v>
      </c>
      <c r="V41" s="203">
        <v>5.1100000000000003</v>
      </c>
      <c r="W41" s="203">
        <v>5.71</v>
      </c>
      <c r="X41" s="203">
        <v>36.33</v>
      </c>
      <c r="Y41" s="203">
        <v>0</v>
      </c>
      <c r="Z41" s="203">
        <v>60.78</v>
      </c>
      <c r="AA41" s="203">
        <v>16.739999999999998</v>
      </c>
      <c r="AB41" s="203">
        <v>0</v>
      </c>
      <c r="AC41" s="203">
        <v>7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50.21</v>
      </c>
      <c r="L42" s="203">
        <v>63.27</v>
      </c>
      <c r="M42" s="203">
        <v>0</v>
      </c>
      <c r="N42" s="203">
        <v>29.09</v>
      </c>
      <c r="O42" s="203">
        <v>48.85</v>
      </c>
      <c r="P42" s="203">
        <v>59.83</v>
      </c>
      <c r="Q42" s="203">
        <v>5.37</v>
      </c>
      <c r="R42" s="203">
        <v>10.44</v>
      </c>
      <c r="S42" s="203">
        <v>6.5</v>
      </c>
      <c r="T42" s="203">
        <v>0</v>
      </c>
      <c r="U42" s="203">
        <v>210.98</v>
      </c>
      <c r="V42" s="203">
        <v>5.1100000000000003</v>
      </c>
      <c r="W42" s="203">
        <v>5.71</v>
      </c>
      <c r="X42" s="203">
        <v>36.33</v>
      </c>
      <c r="Y42" s="203">
        <v>0</v>
      </c>
      <c r="Z42" s="203">
        <v>60.78</v>
      </c>
      <c r="AA42" s="203">
        <v>16.739999999999998</v>
      </c>
      <c r="AB42" s="203">
        <v>0</v>
      </c>
      <c r="AC42" s="203">
        <v>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50.21</v>
      </c>
      <c r="L43" s="203">
        <v>50.9</v>
      </c>
      <c r="M43" s="203">
        <v>0</v>
      </c>
      <c r="N43" s="203">
        <v>29.09</v>
      </c>
      <c r="O43" s="203">
        <v>48.85</v>
      </c>
      <c r="P43" s="203">
        <v>59.83</v>
      </c>
      <c r="Q43" s="203">
        <v>5.37</v>
      </c>
      <c r="R43" s="203">
        <v>10.44</v>
      </c>
      <c r="S43" s="203">
        <v>6.5</v>
      </c>
      <c r="T43" s="203">
        <v>0</v>
      </c>
      <c r="U43" s="203">
        <v>210.98</v>
      </c>
      <c r="V43" s="203">
        <v>5.1100000000000003</v>
      </c>
      <c r="W43" s="203">
        <v>5.71</v>
      </c>
      <c r="X43" s="203">
        <v>36.33</v>
      </c>
      <c r="Y43" s="203">
        <v>0</v>
      </c>
      <c r="Z43" s="203">
        <v>60.78</v>
      </c>
      <c r="AA43" s="203">
        <v>16.739999999999998</v>
      </c>
      <c r="AB43" s="203">
        <v>0</v>
      </c>
      <c r="AC43" s="203">
        <v>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4.4800000000000004</v>
      </c>
      <c r="AJ43" s="203">
        <v>0</v>
      </c>
      <c r="AK43" s="203">
        <v>47.88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50.21</v>
      </c>
      <c r="L44" s="203">
        <v>20.36</v>
      </c>
      <c r="M44" s="203">
        <v>0</v>
      </c>
      <c r="N44" s="203">
        <v>29.09</v>
      </c>
      <c r="O44" s="203">
        <v>48.85</v>
      </c>
      <c r="P44" s="203">
        <v>59.83</v>
      </c>
      <c r="Q44" s="203">
        <v>5.37</v>
      </c>
      <c r="R44" s="203">
        <v>10.44</v>
      </c>
      <c r="S44" s="203">
        <v>6.5</v>
      </c>
      <c r="T44" s="203">
        <v>0</v>
      </c>
      <c r="U44" s="203">
        <v>210.98</v>
      </c>
      <c r="V44" s="203">
        <v>5.1100000000000003</v>
      </c>
      <c r="W44" s="203">
        <v>5.71</v>
      </c>
      <c r="X44" s="203">
        <v>36.33</v>
      </c>
      <c r="Y44" s="203">
        <v>0</v>
      </c>
      <c r="Z44" s="203">
        <v>60.78</v>
      </c>
      <c r="AA44" s="203">
        <v>16.739999999999998</v>
      </c>
      <c r="AB44" s="203">
        <v>0</v>
      </c>
      <c r="AC44" s="203">
        <v>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4.8099999999999996</v>
      </c>
      <c r="AJ44" s="203">
        <v>0</v>
      </c>
      <c r="AK44" s="203">
        <v>47.88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48.69</v>
      </c>
      <c r="L45" s="203">
        <v>35.630000000000003</v>
      </c>
      <c r="M45" s="203">
        <v>0</v>
      </c>
      <c r="N45" s="203">
        <v>29.09</v>
      </c>
      <c r="O45" s="203">
        <v>48.85</v>
      </c>
      <c r="P45" s="203">
        <v>59.83</v>
      </c>
      <c r="Q45" s="203">
        <v>5.37</v>
      </c>
      <c r="R45" s="203">
        <v>10.44</v>
      </c>
      <c r="S45" s="203">
        <v>6.5</v>
      </c>
      <c r="T45" s="203">
        <v>0</v>
      </c>
      <c r="U45" s="203">
        <v>210.98</v>
      </c>
      <c r="V45" s="203">
        <v>4.96</v>
      </c>
      <c r="W45" s="203">
        <v>5.71</v>
      </c>
      <c r="X45" s="203">
        <v>36.33</v>
      </c>
      <c r="Y45" s="203">
        <v>0</v>
      </c>
      <c r="Z45" s="203">
        <v>59.4</v>
      </c>
      <c r="AA45" s="203">
        <v>16.36</v>
      </c>
      <c r="AB45" s="203">
        <v>0</v>
      </c>
      <c r="AC45" s="203">
        <v>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4.8099999999999996</v>
      </c>
      <c r="AJ45" s="203">
        <v>0</v>
      </c>
      <c r="AK45" s="203">
        <v>47.88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50.22</v>
      </c>
      <c r="L46" s="203">
        <v>19.14</v>
      </c>
      <c r="M46" s="203">
        <v>0</v>
      </c>
      <c r="N46" s="203">
        <v>29.09</v>
      </c>
      <c r="O46" s="203">
        <v>48.85</v>
      </c>
      <c r="P46" s="203">
        <v>59.83</v>
      </c>
      <c r="Q46" s="203">
        <v>5.37</v>
      </c>
      <c r="R46" s="203">
        <v>10.44</v>
      </c>
      <c r="S46" s="203">
        <v>6.5</v>
      </c>
      <c r="T46" s="203">
        <v>0</v>
      </c>
      <c r="U46" s="203">
        <v>210.98</v>
      </c>
      <c r="V46" s="203">
        <v>5.04</v>
      </c>
      <c r="W46" s="203">
        <v>5.71</v>
      </c>
      <c r="X46" s="203">
        <v>36.33</v>
      </c>
      <c r="Y46" s="203">
        <v>0</v>
      </c>
      <c r="Z46" s="203">
        <v>60.78</v>
      </c>
      <c r="AA46" s="203">
        <v>9.77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4.8099999999999996</v>
      </c>
      <c r="AJ46" s="203">
        <v>0</v>
      </c>
      <c r="AK46" s="203">
        <v>47.88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50.22</v>
      </c>
      <c r="L47" s="203">
        <v>19.14</v>
      </c>
      <c r="M47" s="203">
        <v>0</v>
      </c>
      <c r="N47" s="203">
        <v>29.09</v>
      </c>
      <c r="O47" s="203">
        <v>48.85</v>
      </c>
      <c r="P47" s="203">
        <v>59.83</v>
      </c>
      <c r="Q47" s="203">
        <v>5.37</v>
      </c>
      <c r="R47" s="203">
        <v>10.44</v>
      </c>
      <c r="S47" s="203">
        <v>6.5</v>
      </c>
      <c r="T47" s="203">
        <v>0</v>
      </c>
      <c r="U47" s="203">
        <v>210.98</v>
      </c>
      <c r="V47" s="203">
        <v>5.1100000000000003</v>
      </c>
      <c r="W47" s="203">
        <v>5.71</v>
      </c>
      <c r="X47" s="203">
        <v>36.33</v>
      </c>
      <c r="Y47" s="203">
        <v>0</v>
      </c>
      <c r="Z47" s="203">
        <v>57.95</v>
      </c>
      <c r="AA47" s="203">
        <v>16.739999999999998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47.88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50.22</v>
      </c>
      <c r="L48" s="203">
        <v>19.14</v>
      </c>
      <c r="M48" s="203">
        <v>0</v>
      </c>
      <c r="N48" s="203">
        <v>29.09</v>
      </c>
      <c r="O48" s="203">
        <v>48.85</v>
      </c>
      <c r="P48" s="203">
        <v>59.83</v>
      </c>
      <c r="Q48" s="203">
        <v>5.37</v>
      </c>
      <c r="R48" s="203">
        <v>10.44</v>
      </c>
      <c r="S48" s="203">
        <v>6.5</v>
      </c>
      <c r="T48" s="203">
        <v>0</v>
      </c>
      <c r="U48" s="203">
        <v>210.98</v>
      </c>
      <c r="V48" s="203">
        <v>5.1100000000000003</v>
      </c>
      <c r="W48" s="203">
        <v>5.71</v>
      </c>
      <c r="X48" s="203">
        <v>36.33</v>
      </c>
      <c r="Y48" s="203">
        <v>0</v>
      </c>
      <c r="Z48" s="203">
        <v>57.95</v>
      </c>
      <c r="AA48" s="203">
        <v>16.739999999999998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47.88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50.22</v>
      </c>
      <c r="L49" s="203">
        <v>19.14</v>
      </c>
      <c r="M49" s="203">
        <v>0</v>
      </c>
      <c r="N49" s="203">
        <v>29.09</v>
      </c>
      <c r="O49" s="203">
        <v>48.85</v>
      </c>
      <c r="P49" s="203">
        <v>59.83</v>
      </c>
      <c r="Q49" s="203">
        <v>5.37</v>
      </c>
      <c r="R49" s="203">
        <v>10.44</v>
      </c>
      <c r="S49" s="203">
        <v>6.5</v>
      </c>
      <c r="T49" s="203">
        <v>0</v>
      </c>
      <c r="U49" s="203">
        <v>210.98</v>
      </c>
      <c r="V49" s="203">
        <v>5.1100000000000003</v>
      </c>
      <c r="W49" s="203">
        <v>5.71</v>
      </c>
      <c r="X49" s="203">
        <v>36.33</v>
      </c>
      <c r="Y49" s="203">
        <v>0</v>
      </c>
      <c r="Z49" s="203">
        <v>61.29</v>
      </c>
      <c r="AA49" s="203">
        <v>16.739999999999998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4.83</v>
      </c>
      <c r="AJ49" s="203">
        <v>0</v>
      </c>
      <c r="AK49" s="203">
        <v>47.88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50.22</v>
      </c>
      <c r="L50" s="203">
        <v>19.14</v>
      </c>
      <c r="M50" s="203">
        <v>0</v>
      </c>
      <c r="N50" s="203">
        <v>29.09</v>
      </c>
      <c r="O50" s="203">
        <v>48.85</v>
      </c>
      <c r="P50" s="203">
        <v>59.83</v>
      </c>
      <c r="Q50" s="203">
        <v>5.37</v>
      </c>
      <c r="R50" s="203">
        <v>10.44</v>
      </c>
      <c r="S50" s="203">
        <v>6.5</v>
      </c>
      <c r="T50" s="203">
        <v>0</v>
      </c>
      <c r="U50" s="203">
        <v>210.98</v>
      </c>
      <c r="V50" s="203">
        <v>5.1100000000000003</v>
      </c>
      <c r="W50" s="203">
        <v>5.71</v>
      </c>
      <c r="X50" s="203">
        <v>36.33</v>
      </c>
      <c r="Y50" s="203">
        <v>0</v>
      </c>
      <c r="Z50" s="203">
        <v>61.29</v>
      </c>
      <c r="AA50" s="203">
        <v>16.739999999999998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47.88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50.22</v>
      </c>
      <c r="L51" s="203">
        <v>19.14</v>
      </c>
      <c r="M51" s="203">
        <v>0</v>
      </c>
      <c r="N51" s="203">
        <v>29.09</v>
      </c>
      <c r="O51" s="203">
        <v>48.85</v>
      </c>
      <c r="P51" s="203">
        <v>59.83</v>
      </c>
      <c r="Q51" s="203">
        <v>5.37</v>
      </c>
      <c r="R51" s="203">
        <v>10.44</v>
      </c>
      <c r="S51" s="203">
        <v>6.5</v>
      </c>
      <c r="T51" s="203">
        <v>0</v>
      </c>
      <c r="U51" s="203">
        <v>210.98</v>
      </c>
      <c r="V51" s="203">
        <v>5.1100000000000003</v>
      </c>
      <c r="W51" s="203">
        <v>5.71</v>
      </c>
      <c r="X51" s="203">
        <v>36.33</v>
      </c>
      <c r="Y51" s="203">
        <v>0</v>
      </c>
      <c r="Z51" s="203">
        <v>61.29</v>
      </c>
      <c r="AA51" s="203">
        <v>16.739999999999998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47.88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50.22</v>
      </c>
      <c r="L52" s="203">
        <v>19.14</v>
      </c>
      <c r="M52" s="203">
        <v>0</v>
      </c>
      <c r="N52" s="203">
        <v>29.09</v>
      </c>
      <c r="O52" s="203">
        <v>48.85</v>
      </c>
      <c r="P52" s="203">
        <v>59.83</v>
      </c>
      <c r="Q52" s="203">
        <v>5.37</v>
      </c>
      <c r="R52" s="203">
        <v>10.44</v>
      </c>
      <c r="S52" s="203">
        <v>6.5</v>
      </c>
      <c r="T52" s="203">
        <v>0</v>
      </c>
      <c r="U52" s="203">
        <v>210.98</v>
      </c>
      <c r="V52" s="203">
        <v>5.1100000000000003</v>
      </c>
      <c r="W52" s="203">
        <v>5.71</v>
      </c>
      <c r="X52" s="203">
        <v>36.33</v>
      </c>
      <c r="Y52" s="203">
        <v>0</v>
      </c>
      <c r="Z52" s="203">
        <v>61.29</v>
      </c>
      <c r="AA52" s="203">
        <v>16.739999999999998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47.88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25.21</v>
      </c>
      <c r="L53" s="203">
        <v>18.559999999999999</v>
      </c>
      <c r="M53" s="203">
        <v>0</v>
      </c>
      <c r="N53" s="203">
        <v>29.09</v>
      </c>
      <c r="O53" s="203">
        <v>48.85</v>
      </c>
      <c r="P53" s="203">
        <v>59.83</v>
      </c>
      <c r="Q53" s="203">
        <v>5.37</v>
      </c>
      <c r="R53" s="203">
        <v>10.44</v>
      </c>
      <c r="S53" s="203">
        <v>6.5</v>
      </c>
      <c r="T53" s="203">
        <v>0</v>
      </c>
      <c r="U53" s="203">
        <v>210.98</v>
      </c>
      <c r="V53" s="203">
        <v>5.04</v>
      </c>
      <c r="W53" s="203">
        <v>5.71</v>
      </c>
      <c r="X53" s="203">
        <v>36.33</v>
      </c>
      <c r="Y53" s="203">
        <v>0</v>
      </c>
      <c r="Z53" s="203">
        <v>61.29</v>
      </c>
      <c r="AA53" s="203">
        <v>16.739999999999998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47.88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50.22</v>
      </c>
      <c r="L54" s="203">
        <v>63.27</v>
      </c>
      <c r="M54" s="203">
        <v>0</v>
      </c>
      <c r="N54" s="203">
        <v>29.09</v>
      </c>
      <c r="O54" s="203">
        <v>48.85</v>
      </c>
      <c r="P54" s="203">
        <v>59.83</v>
      </c>
      <c r="Q54" s="203">
        <v>5.37</v>
      </c>
      <c r="R54" s="203">
        <v>10.44</v>
      </c>
      <c r="S54" s="203">
        <v>6.5</v>
      </c>
      <c r="T54" s="203">
        <v>0</v>
      </c>
      <c r="U54" s="203">
        <v>210.98</v>
      </c>
      <c r="V54" s="203">
        <v>5.1100000000000003</v>
      </c>
      <c r="W54" s="203">
        <v>5.71</v>
      </c>
      <c r="X54" s="203">
        <v>36.33</v>
      </c>
      <c r="Y54" s="203">
        <v>0</v>
      </c>
      <c r="Z54" s="203">
        <v>61.29</v>
      </c>
      <c r="AA54" s="203">
        <v>16.739999999999998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47.88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25.21</v>
      </c>
      <c r="L55" s="203">
        <v>19.3</v>
      </c>
      <c r="M55" s="203">
        <v>0</v>
      </c>
      <c r="N55" s="203">
        <v>29.09</v>
      </c>
      <c r="O55" s="203">
        <v>48.85</v>
      </c>
      <c r="P55" s="203">
        <v>59.83</v>
      </c>
      <c r="Q55" s="203">
        <v>5.37</v>
      </c>
      <c r="R55" s="203">
        <v>10.44</v>
      </c>
      <c r="S55" s="203">
        <v>6.5</v>
      </c>
      <c r="T55" s="203">
        <v>0</v>
      </c>
      <c r="U55" s="203">
        <v>210.98</v>
      </c>
      <c r="V55" s="203">
        <v>5.04</v>
      </c>
      <c r="W55" s="203">
        <v>5.71</v>
      </c>
      <c r="X55" s="203">
        <v>36.33</v>
      </c>
      <c r="Y55" s="203">
        <v>0</v>
      </c>
      <c r="Z55" s="203">
        <v>61.29</v>
      </c>
      <c r="AA55" s="203">
        <v>16.739999999999998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4.83</v>
      </c>
      <c r="AJ55" s="203">
        <v>0</v>
      </c>
      <c r="AK55" s="203">
        <v>47.58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25.21</v>
      </c>
      <c r="L56" s="203">
        <v>19.3</v>
      </c>
      <c r="M56" s="203">
        <v>0</v>
      </c>
      <c r="N56" s="203">
        <v>29.09</v>
      </c>
      <c r="O56" s="203">
        <v>48.85</v>
      </c>
      <c r="P56" s="203">
        <v>59.83</v>
      </c>
      <c r="Q56" s="203">
        <v>5.37</v>
      </c>
      <c r="R56" s="203">
        <v>10.44</v>
      </c>
      <c r="S56" s="203">
        <v>6.5</v>
      </c>
      <c r="T56" s="203">
        <v>0</v>
      </c>
      <c r="U56" s="203">
        <v>210.98</v>
      </c>
      <c r="V56" s="203">
        <v>5.04</v>
      </c>
      <c r="W56" s="203">
        <v>5.71</v>
      </c>
      <c r="X56" s="203">
        <v>36.33</v>
      </c>
      <c r="Y56" s="203">
        <v>0</v>
      </c>
      <c r="Z56" s="203">
        <v>61.29</v>
      </c>
      <c r="AA56" s="203">
        <v>16.739999999999998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47.58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25.21</v>
      </c>
      <c r="L57" s="203">
        <v>19.3</v>
      </c>
      <c r="M57" s="203">
        <v>0</v>
      </c>
      <c r="N57" s="203">
        <v>29.09</v>
      </c>
      <c r="O57" s="203">
        <v>48.85</v>
      </c>
      <c r="P57" s="203">
        <v>59.83</v>
      </c>
      <c r="Q57" s="203">
        <v>5.37</v>
      </c>
      <c r="R57" s="203">
        <v>10.44</v>
      </c>
      <c r="S57" s="203">
        <v>6.5</v>
      </c>
      <c r="T57" s="203">
        <v>0</v>
      </c>
      <c r="U57" s="203">
        <v>210.98</v>
      </c>
      <c r="V57" s="203">
        <v>5.04</v>
      </c>
      <c r="W57" s="203">
        <v>5.71</v>
      </c>
      <c r="X57" s="203">
        <v>36.33</v>
      </c>
      <c r="Y57" s="203">
        <v>0</v>
      </c>
      <c r="Z57" s="203">
        <v>61.29</v>
      </c>
      <c r="AA57" s="203">
        <v>16.739999999999998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47.58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50.22</v>
      </c>
      <c r="L58" s="203">
        <v>63.27</v>
      </c>
      <c r="M58" s="203">
        <v>0</v>
      </c>
      <c r="N58" s="203">
        <v>29.09</v>
      </c>
      <c r="O58" s="203">
        <v>48.85</v>
      </c>
      <c r="P58" s="203">
        <v>59.83</v>
      </c>
      <c r="Q58" s="203">
        <v>5.37</v>
      </c>
      <c r="R58" s="203">
        <v>10.44</v>
      </c>
      <c r="S58" s="203">
        <v>6.5</v>
      </c>
      <c r="T58" s="203">
        <v>0</v>
      </c>
      <c r="U58" s="203">
        <v>210.98</v>
      </c>
      <c r="V58" s="203">
        <v>0</v>
      </c>
      <c r="W58" s="203">
        <v>5.71</v>
      </c>
      <c r="X58" s="203">
        <v>36.33</v>
      </c>
      <c r="Y58" s="203">
        <v>0</v>
      </c>
      <c r="Z58" s="203">
        <v>61.29</v>
      </c>
      <c r="AA58" s="203">
        <v>16.739999999999998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47.58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50.22</v>
      </c>
      <c r="L59" s="203">
        <v>63.27</v>
      </c>
      <c r="M59" s="203">
        <v>0</v>
      </c>
      <c r="N59" s="203">
        <v>29.09</v>
      </c>
      <c r="O59" s="203">
        <v>48.85</v>
      </c>
      <c r="P59" s="203">
        <v>59.83</v>
      </c>
      <c r="Q59" s="203">
        <v>5.37</v>
      </c>
      <c r="R59" s="203">
        <v>10.44</v>
      </c>
      <c r="S59" s="203">
        <v>6.5</v>
      </c>
      <c r="T59" s="203">
        <v>0</v>
      </c>
      <c r="U59" s="203">
        <v>214.03</v>
      </c>
      <c r="V59" s="203">
        <v>5.0999999999999996</v>
      </c>
      <c r="W59" s="203">
        <v>5.71</v>
      </c>
      <c r="X59" s="203">
        <v>36.33</v>
      </c>
      <c r="Y59" s="203">
        <v>0</v>
      </c>
      <c r="Z59" s="203">
        <v>61.29</v>
      </c>
      <c r="AA59" s="203">
        <v>16.739999999999998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47.58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50.22</v>
      </c>
      <c r="L60" s="203">
        <v>63.27</v>
      </c>
      <c r="M60" s="203">
        <v>0</v>
      </c>
      <c r="N60" s="203">
        <v>29.09</v>
      </c>
      <c r="O60" s="203">
        <v>48.85</v>
      </c>
      <c r="P60" s="203">
        <v>59.83</v>
      </c>
      <c r="Q60" s="203">
        <v>5.37</v>
      </c>
      <c r="R60" s="203">
        <v>10.44</v>
      </c>
      <c r="S60" s="203">
        <v>6.5</v>
      </c>
      <c r="T60" s="203">
        <v>0</v>
      </c>
      <c r="U60" s="203">
        <v>214.03</v>
      </c>
      <c r="V60" s="203">
        <v>5.1100000000000003</v>
      </c>
      <c r="W60" s="203">
        <v>5.71</v>
      </c>
      <c r="X60" s="203">
        <v>36.33</v>
      </c>
      <c r="Y60" s="203">
        <v>0</v>
      </c>
      <c r="Z60" s="203">
        <v>61.29</v>
      </c>
      <c r="AA60" s="203">
        <v>16.739999999999998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47.58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50.22</v>
      </c>
      <c r="L61" s="203">
        <v>63.27</v>
      </c>
      <c r="M61" s="203">
        <v>0</v>
      </c>
      <c r="N61" s="203">
        <v>29.09</v>
      </c>
      <c r="O61" s="203">
        <v>48.85</v>
      </c>
      <c r="P61" s="203">
        <v>59.83</v>
      </c>
      <c r="Q61" s="203">
        <v>5.37</v>
      </c>
      <c r="R61" s="203">
        <v>10.44</v>
      </c>
      <c r="S61" s="203">
        <v>6.5</v>
      </c>
      <c r="T61" s="203">
        <v>0</v>
      </c>
      <c r="U61" s="203">
        <v>214.03</v>
      </c>
      <c r="V61" s="203">
        <v>5.1100000000000003</v>
      </c>
      <c r="W61" s="203">
        <v>5.71</v>
      </c>
      <c r="X61" s="203">
        <v>36.33</v>
      </c>
      <c r="Y61" s="203">
        <v>0</v>
      </c>
      <c r="Z61" s="203">
        <v>61.29</v>
      </c>
      <c r="AA61" s="203">
        <v>16.739999999999998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4.83</v>
      </c>
      <c r="AJ61" s="203">
        <v>0</v>
      </c>
      <c r="AK61" s="203">
        <v>47.58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50.22</v>
      </c>
      <c r="L62" s="203">
        <v>63.27</v>
      </c>
      <c r="M62" s="203">
        <v>0</v>
      </c>
      <c r="N62" s="203">
        <v>29.09</v>
      </c>
      <c r="O62" s="203">
        <v>48.85</v>
      </c>
      <c r="P62" s="203">
        <v>59.83</v>
      </c>
      <c r="Q62" s="203">
        <v>5.37</v>
      </c>
      <c r="R62" s="203">
        <v>10.44</v>
      </c>
      <c r="S62" s="203">
        <v>6.5</v>
      </c>
      <c r="T62" s="203">
        <v>0</v>
      </c>
      <c r="U62" s="203">
        <v>214.03</v>
      </c>
      <c r="V62" s="203">
        <v>5.1100000000000003</v>
      </c>
      <c r="W62" s="203">
        <v>5.71</v>
      </c>
      <c r="X62" s="203">
        <v>36.33</v>
      </c>
      <c r="Y62" s="203">
        <v>0</v>
      </c>
      <c r="Z62" s="203">
        <v>61.29</v>
      </c>
      <c r="AA62" s="203">
        <v>16.739999999999998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47.58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50.22</v>
      </c>
      <c r="L63" s="203">
        <v>63.27</v>
      </c>
      <c r="M63" s="203">
        <v>0</v>
      </c>
      <c r="N63" s="203">
        <v>29.09</v>
      </c>
      <c r="O63" s="203">
        <v>48.85</v>
      </c>
      <c r="P63" s="203">
        <v>59.83</v>
      </c>
      <c r="Q63" s="203">
        <v>5.37</v>
      </c>
      <c r="R63" s="203">
        <v>10.44</v>
      </c>
      <c r="S63" s="203">
        <v>6.5</v>
      </c>
      <c r="T63" s="203">
        <v>0</v>
      </c>
      <c r="U63" s="203">
        <v>214.03</v>
      </c>
      <c r="V63" s="203">
        <v>5.1100000000000003</v>
      </c>
      <c r="W63" s="203">
        <v>5.71</v>
      </c>
      <c r="X63" s="203">
        <v>36.33</v>
      </c>
      <c r="Y63" s="203">
        <v>0</v>
      </c>
      <c r="Z63" s="203">
        <v>61.29</v>
      </c>
      <c r="AA63" s="203">
        <v>16.739999999999998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47.58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50.22</v>
      </c>
      <c r="L64" s="203">
        <v>63.27</v>
      </c>
      <c r="M64" s="203">
        <v>0</v>
      </c>
      <c r="N64" s="203">
        <v>29.09</v>
      </c>
      <c r="O64" s="203">
        <v>48.85</v>
      </c>
      <c r="P64" s="203">
        <v>59.83</v>
      </c>
      <c r="Q64" s="203">
        <v>5.37</v>
      </c>
      <c r="R64" s="203">
        <v>10.44</v>
      </c>
      <c r="S64" s="203">
        <v>6.5</v>
      </c>
      <c r="T64" s="203">
        <v>0</v>
      </c>
      <c r="U64" s="203">
        <v>214.03</v>
      </c>
      <c r="V64" s="203">
        <v>5.1100000000000003</v>
      </c>
      <c r="W64" s="203">
        <v>5.71</v>
      </c>
      <c r="X64" s="203">
        <v>36.33</v>
      </c>
      <c r="Y64" s="203">
        <v>0</v>
      </c>
      <c r="Z64" s="203">
        <v>61.29</v>
      </c>
      <c r="AA64" s="203">
        <v>16.739999999999998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47.58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50.22</v>
      </c>
      <c r="L65" s="203">
        <v>63.27</v>
      </c>
      <c r="M65" s="203">
        <v>0</v>
      </c>
      <c r="N65" s="203">
        <v>29.09</v>
      </c>
      <c r="O65" s="203">
        <v>48.85</v>
      </c>
      <c r="P65" s="203">
        <v>59.83</v>
      </c>
      <c r="Q65" s="203">
        <v>5.37</v>
      </c>
      <c r="R65" s="203">
        <v>10.44</v>
      </c>
      <c r="S65" s="203">
        <v>6.5</v>
      </c>
      <c r="T65" s="203">
        <v>0</v>
      </c>
      <c r="U65" s="203">
        <v>214.03</v>
      </c>
      <c r="V65" s="203">
        <v>5.1100000000000003</v>
      </c>
      <c r="W65" s="203">
        <v>5.71</v>
      </c>
      <c r="X65" s="203">
        <v>36.33</v>
      </c>
      <c r="Y65" s="203">
        <v>0</v>
      </c>
      <c r="Z65" s="203">
        <v>61.29</v>
      </c>
      <c r="AA65" s="203">
        <v>16.739999999999998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47.89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50.22</v>
      </c>
      <c r="L66" s="203">
        <v>63.27</v>
      </c>
      <c r="M66" s="203">
        <v>0</v>
      </c>
      <c r="N66" s="203">
        <v>29.09</v>
      </c>
      <c r="O66" s="203">
        <v>48.85</v>
      </c>
      <c r="P66" s="203">
        <v>59.83</v>
      </c>
      <c r="Q66" s="203">
        <v>5.37</v>
      </c>
      <c r="R66" s="203">
        <v>10.44</v>
      </c>
      <c r="S66" s="203">
        <v>6.5</v>
      </c>
      <c r="T66" s="203">
        <v>0</v>
      </c>
      <c r="U66" s="203">
        <v>214.03</v>
      </c>
      <c r="V66" s="203">
        <v>5.1100000000000003</v>
      </c>
      <c r="W66" s="203">
        <v>5.71</v>
      </c>
      <c r="X66" s="203">
        <v>36.33</v>
      </c>
      <c r="Y66" s="203">
        <v>0</v>
      </c>
      <c r="Z66" s="203">
        <v>61.29</v>
      </c>
      <c r="AA66" s="203">
        <v>16.739999999999998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47.89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50.22</v>
      </c>
      <c r="L67" s="203">
        <v>63.27</v>
      </c>
      <c r="M67" s="203">
        <v>0</v>
      </c>
      <c r="N67" s="203">
        <v>29.09</v>
      </c>
      <c r="O67" s="203">
        <v>48.85</v>
      </c>
      <c r="P67" s="203">
        <v>59.83</v>
      </c>
      <c r="Q67" s="203">
        <v>5.37</v>
      </c>
      <c r="R67" s="203">
        <v>10.44</v>
      </c>
      <c r="S67" s="203">
        <v>6.5</v>
      </c>
      <c r="T67" s="203">
        <v>0</v>
      </c>
      <c r="U67" s="203">
        <v>225.46</v>
      </c>
      <c r="V67" s="203">
        <v>5.1100000000000003</v>
      </c>
      <c r="W67" s="203">
        <v>5.71</v>
      </c>
      <c r="X67" s="203">
        <v>36.33</v>
      </c>
      <c r="Y67" s="203">
        <v>0</v>
      </c>
      <c r="Z67" s="203">
        <v>61.29</v>
      </c>
      <c r="AA67" s="203">
        <v>16.739999999999998</v>
      </c>
      <c r="AB67" s="203">
        <v>0</v>
      </c>
      <c r="AC67" s="203">
        <v>17.32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14.29</v>
      </c>
      <c r="AJ67" s="203">
        <v>0</v>
      </c>
      <c r="AK67" s="203">
        <v>47.89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50.22</v>
      </c>
      <c r="L68" s="203">
        <v>63.27</v>
      </c>
      <c r="M68" s="203">
        <v>0</v>
      </c>
      <c r="N68" s="203">
        <v>29.09</v>
      </c>
      <c r="O68" s="203">
        <v>48.85</v>
      </c>
      <c r="P68" s="203">
        <v>59.83</v>
      </c>
      <c r="Q68" s="203">
        <v>5.37</v>
      </c>
      <c r="R68" s="203">
        <v>10.44</v>
      </c>
      <c r="S68" s="203">
        <v>6.5</v>
      </c>
      <c r="T68" s="203">
        <v>0</v>
      </c>
      <c r="U68" s="203">
        <v>230.79</v>
      </c>
      <c r="V68" s="203">
        <v>5.1100000000000003</v>
      </c>
      <c r="W68" s="203">
        <v>5.71</v>
      </c>
      <c r="X68" s="203">
        <v>36.33</v>
      </c>
      <c r="Y68" s="203">
        <v>0</v>
      </c>
      <c r="Z68" s="203">
        <v>61.29</v>
      </c>
      <c r="AA68" s="203">
        <v>16.739999999999998</v>
      </c>
      <c r="AB68" s="203">
        <v>0</v>
      </c>
      <c r="AC68" s="203">
        <v>17.32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47.89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50.22</v>
      </c>
      <c r="L69" s="203">
        <v>63.27</v>
      </c>
      <c r="M69" s="203">
        <v>0</v>
      </c>
      <c r="N69" s="203">
        <v>29.09</v>
      </c>
      <c r="O69" s="203">
        <v>48.85</v>
      </c>
      <c r="P69" s="203">
        <v>59.83</v>
      </c>
      <c r="Q69" s="203">
        <v>5.37</v>
      </c>
      <c r="R69" s="203">
        <v>10.44</v>
      </c>
      <c r="S69" s="203">
        <v>6.5</v>
      </c>
      <c r="T69" s="203">
        <v>0</v>
      </c>
      <c r="U69" s="203">
        <v>236.28</v>
      </c>
      <c r="V69" s="203">
        <v>5.1100000000000003</v>
      </c>
      <c r="W69" s="203">
        <v>5.71</v>
      </c>
      <c r="X69" s="203">
        <v>36.33</v>
      </c>
      <c r="Y69" s="203">
        <v>0</v>
      </c>
      <c r="Z69" s="203">
        <v>61.29</v>
      </c>
      <c r="AA69" s="203">
        <v>16.739999999999998</v>
      </c>
      <c r="AB69" s="203">
        <v>0</v>
      </c>
      <c r="AC69" s="203">
        <v>17.32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14.89</v>
      </c>
      <c r="AJ69" s="203">
        <v>0</v>
      </c>
      <c r="AK69" s="203">
        <v>47.89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50.22</v>
      </c>
      <c r="L70" s="203">
        <v>63.27</v>
      </c>
      <c r="M70" s="203">
        <v>0</v>
      </c>
      <c r="N70" s="203">
        <v>29.09</v>
      </c>
      <c r="O70" s="203">
        <v>48.85</v>
      </c>
      <c r="P70" s="203">
        <v>59.83</v>
      </c>
      <c r="Q70" s="203">
        <v>5.37</v>
      </c>
      <c r="R70" s="203">
        <v>10.44</v>
      </c>
      <c r="S70" s="203">
        <v>6.5</v>
      </c>
      <c r="T70" s="203">
        <v>0</v>
      </c>
      <c r="U70" s="203">
        <v>236.28</v>
      </c>
      <c r="V70" s="203">
        <v>5.1100000000000003</v>
      </c>
      <c r="W70" s="203">
        <v>5.71</v>
      </c>
      <c r="X70" s="203">
        <v>36.33</v>
      </c>
      <c r="Y70" s="203">
        <v>0</v>
      </c>
      <c r="Z70" s="203">
        <v>61.29</v>
      </c>
      <c r="AA70" s="203">
        <v>16.739999999999998</v>
      </c>
      <c r="AB70" s="203">
        <v>0</v>
      </c>
      <c r="AC70" s="203">
        <v>17.32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14.89</v>
      </c>
      <c r="AJ70" s="203">
        <v>0</v>
      </c>
      <c r="AK70" s="203">
        <v>47.89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50.22</v>
      </c>
      <c r="L71" s="203">
        <v>63.27</v>
      </c>
      <c r="M71" s="203">
        <v>0</v>
      </c>
      <c r="N71" s="203">
        <v>29.09</v>
      </c>
      <c r="O71" s="203">
        <v>48.85</v>
      </c>
      <c r="P71" s="203">
        <v>59.83</v>
      </c>
      <c r="Q71" s="203">
        <v>5.37</v>
      </c>
      <c r="R71" s="203">
        <v>10.44</v>
      </c>
      <c r="S71" s="203">
        <v>6.5</v>
      </c>
      <c r="T71" s="203">
        <v>0</v>
      </c>
      <c r="U71" s="203">
        <v>236.28</v>
      </c>
      <c r="V71" s="203">
        <v>5.1100000000000003</v>
      </c>
      <c r="W71" s="203">
        <v>6.27</v>
      </c>
      <c r="X71" s="203">
        <v>36.33</v>
      </c>
      <c r="Y71" s="203">
        <v>0</v>
      </c>
      <c r="Z71" s="203">
        <v>61.29</v>
      </c>
      <c r="AA71" s="203">
        <v>16.739999999999998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47.89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25.35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50.22</v>
      </c>
      <c r="L72" s="203">
        <v>63.27</v>
      </c>
      <c r="M72" s="203">
        <v>0</v>
      </c>
      <c r="N72" s="203">
        <v>29.09</v>
      </c>
      <c r="O72" s="203">
        <v>48.85</v>
      </c>
      <c r="P72" s="203">
        <v>59.83</v>
      </c>
      <c r="Q72" s="203">
        <v>5.37</v>
      </c>
      <c r="R72" s="203">
        <v>10.44</v>
      </c>
      <c r="S72" s="203">
        <v>6.5</v>
      </c>
      <c r="T72" s="203">
        <v>0</v>
      </c>
      <c r="U72" s="203">
        <v>236.28</v>
      </c>
      <c r="V72" s="203">
        <v>5.1100000000000003</v>
      </c>
      <c r="W72" s="203">
        <v>6.27</v>
      </c>
      <c r="X72" s="203">
        <v>36.33</v>
      </c>
      <c r="Y72" s="203">
        <v>0</v>
      </c>
      <c r="Z72" s="203">
        <v>61.29</v>
      </c>
      <c r="AA72" s="203">
        <v>16.739999999999998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47.89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20.74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50.22</v>
      </c>
      <c r="L73" s="203">
        <v>63.27</v>
      </c>
      <c r="M73" s="203">
        <v>0</v>
      </c>
      <c r="N73" s="203">
        <v>29.09</v>
      </c>
      <c r="O73" s="203">
        <v>48.85</v>
      </c>
      <c r="P73" s="203">
        <v>59.83</v>
      </c>
      <c r="Q73" s="203">
        <v>5.37</v>
      </c>
      <c r="R73" s="203">
        <v>10.44</v>
      </c>
      <c r="S73" s="203">
        <v>6.5</v>
      </c>
      <c r="T73" s="203">
        <v>0</v>
      </c>
      <c r="U73" s="203">
        <v>236.28</v>
      </c>
      <c r="V73" s="203">
        <v>5.1100000000000003</v>
      </c>
      <c r="W73" s="203">
        <v>5.71</v>
      </c>
      <c r="X73" s="203">
        <v>36.33</v>
      </c>
      <c r="Y73" s="203">
        <v>0</v>
      </c>
      <c r="Z73" s="203">
        <v>61.29</v>
      </c>
      <c r="AA73" s="203">
        <v>16.739999999999998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4.83</v>
      </c>
      <c r="AJ73" s="203">
        <v>0</v>
      </c>
      <c r="AK73" s="203">
        <v>47.89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14.17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50.22</v>
      </c>
      <c r="L74" s="203">
        <v>63.27</v>
      </c>
      <c r="M74" s="203">
        <v>0</v>
      </c>
      <c r="N74" s="203">
        <v>29.09</v>
      </c>
      <c r="O74" s="203">
        <v>48.85</v>
      </c>
      <c r="P74" s="203">
        <v>59.83</v>
      </c>
      <c r="Q74" s="203">
        <v>5.37</v>
      </c>
      <c r="R74" s="203">
        <v>10.44</v>
      </c>
      <c r="S74" s="203">
        <v>6.5</v>
      </c>
      <c r="T74" s="203">
        <v>0</v>
      </c>
      <c r="U74" s="203">
        <v>236.28</v>
      </c>
      <c r="V74" s="203">
        <v>5.1100000000000003</v>
      </c>
      <c r="W74" s="203">
        <v>5.71</v>
      </c>
      <c r="X74" s="203">
        <v>36.33</v>
      </c>
      <c r="Y74" s="203">
        <v>0</v>
      </c>
      <c r="Z74" s="203">
        <v>61.29</v>
      </c>
      <c r="AA74" s="203">
        <v>16.739999999999998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47.89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50.22</v>
      </c>
      <c r="L75" s="203">
        <v>63.27</v>
      </c>
      <c r="M75" s="203">
        <v>0</v>
      </c>
      <c r="N75" s="203">
        <v>29.09</v>
      </c>
      <c r="O75" s="203">
        <v>48.85</v>
      </c>
      <c r="P75" s="203">
        <v>59.83</v>
      </c>
      <c r="Q75" s="203">
        <v>5.37</v>
      </c>
      <c r="R75" s="203">
        <v>10.44</v>
      </c>
      <c r="S75" s="203">
        <v>6.5</v>
      </c>
      <c r="T75" s="203">
        <v>0</v>
      </c>
      <c r="U75" s="203">
        <v>236.28</v>
      </c>
      <c r="V75" s="203">
        <v>5.1100000000000003</v>
      </c>
      <c r="W75" s="203">
        <v>5.71</v>
      </c>
      <c r="X75" s="203">
        <v>36.33</v>
      </c>
      <c r="Y75" s="203">
        <v>0</v>
      </c>
      <c r="Z75" s="203">
        <v>68.53</v>
      </c>
      <c r="AA75" s="203">
        <v>16.739999999999998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48.67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50.22</v>
      </c>
      <c r="L76" s="203">
        <v>63.27</v>
      </c>
      <c r="M76" s="203">
        <v>0</v>
      </c>
      <c r="N76" s="203">
        <v>29.09</v>
      </c>
      <c r="O76" s="203">
        <v>48.85</v>
      </c>
      <c r="P76" s="203">
        <v>59.83</v>
      </c>
      <c r="Q76" s="203">
        <v>5.37</v>
      </c>
      <c r="R76" s="203">
        <v>10.44</v>
      </c>
      <c r="S76" s="203">
        <v>6.5</v>
      </c>
      <c r="T76" s="203">
        <v>0</v>
      </c>
      <c r="U76" s="203">
        <v>236.28</v>
      </c>
      <c r="V76" s="203">
        <v>5.1100000000000003</v>
      </c>
      <c r="W76" s="203">
        <v>5.71</v>
      </c>
      <c r="X76" s="203">
        <v>36.33</v>
      </c>
      <c r="Y76" s="203">
        <v>0</v>
      </c>
      <c r="Z76" s="203">
        <v>68.53</v>
      </c>
      <c r="AA76" s="203">
        <v>16.739999999999998</v>
      </c>
      <c r="AB76" s="203">
        <v>0</v>
      </c>
      <c r="AC76" s="203">
        <v>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48.67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50.22</v>
      </c>
      <c r="L77" s="203">
        <v>63.27</v>
      </c>
      <c r="M77" s="203">
        <v>0</v>
      </c>
      <c r="N77" s="203">
        <v>29.09</v>
      </c>
      <c r="O77" s="203">
        <v>48.85</v>
      </c>
      <c r="P77" s="203">
        <v>59.83</v>
      </c>
      <c r="Q77" s="203">
        <v>5.37</v>
      </c>
      <c r="R77" s="203">
        <v>10.44</v>
      </c>
      <c r="S77" s="203">
        <v>6.5</v>
      </c>
      <c r="T77" s="203">
        <v>0</v>
      </c>
      <c r="U77" s="203">
        <v>236.28</v>
      </c>
      <c r="V77" s="203">
        <v>5.1100000000000003</v>
      </c>
      <c r="W77" s="203">
        <v>6.73</v>
      </c>
      <c r="X77" s="203">
        <v>36.33</v>
      </c>
      <c r="Y77" s="203">
        <v>0</v>
      </c>
      <c r="Z77" s="203">
        <v>68.53</v>
      </c>
      <c r="AA77" s="203">
        <v>16.739999999999998</v>
      </c>
      <c r="AB77" s="203">
        <v>0</v>
      </c>
      <c r="AC77" s="203">
        <v>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48.67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50.22</v>
      </c>
      <c r="L78" s="203">
        <v>63.27</v>
      </c>
      <c r="M78" s="203">
        <v>0</v>
      </c>
      <c r="N78" s="203">
        <v>29.09</v>
      </c>
      <c r="O78" s="203">
        <v>48.85</v>
      </c>
      <c r="P78" s="203">
        <v>59.83</v>
      </c>
      <c r="Q78" s="203">
        <v>5.37</v>
      </c>
      <c r="R78" s="203">
        <v>10.44</v>
      </c>
      <c r="S78" s="203">
        <v>6.5</v>
      </c>
      <c r="T78" s="203">
        <v>0</v>
      </c>
      <c r="U78" s="203">
        <v>236.28</v>
      </c>
      <c r="V78" s="203">
        <v>5.1100000000000003</v>
      </c>
      <c r="W78" s="203">
        <v>7.17</v>
      </c>
      <c r="X78" s="203">
        <v>36.33</v>
      </c>
      <c r="Y78" s="203">
        <v>0</v>
      </c>
      <c r="Z78" s="203">
        <v>68.53</v>
      </c>
      <c r="AA78" s="203">
        <v>16.739999999999998</v>
      </c>
      <c r="AB78" s="203">
        <v>0</v>
      </c>
      <c r="AC78" s="203">
        <v>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</v>
      </c>
      <c r="AJ78" s="203">
        <v>0</v>
      </c>
      <c r="AK78" s="203">
        <v>48.67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50.22</v>
      </c>
      <c r="L79" s="203">
        <v>63.27</v>
      </c>
      <c r="M79" s="203">
        <v>0</v>
      </c>
      <c r="N79" s="203">
        <v>29.09</v>
      </c>
      <c r="O79" s="203">
        <v>48.85</v>
      </c>
      <c r="P79" s="203">
        <v>59.83</v>
      </c>
      <c r="Q79" s="203">
        <v>5.37</v>
      </c>
      <c r="R79" s="203">
        <v>10.44</v>
      </c>
      <c r="S79" s="203">
        <v>6.5</v>
      </c>
      <c r="T79" s="203">
        <v>0</v>
      </c>
      <c r="U79" s="203">
        <v>236.28</v>
      </c>
      <c r="V79" s="203">
        <v>5.1100000000000003</v>
      </c>
      <c r="W79" s="203">
        <v>7.17</v>
      </c>
      <c r="X79" s="203">
        <v>36.33</v>
      </c>
      <c r="Y79" s="203">
        <v>0</v>
      </c>
      <c r="Z79" s="203">
        <v>68.53</v>
      </c>
      <c r="AA79" s="203">
        <v>16.739999999999998</v>
      </c>
      <c r="AB79" s="203">
        <v>0</v>
      </c>
      <c r="AC79" s="203">
        <v>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4.5199999999999996</v>
      </c>
      <c r="AJ79" s="203">
        <v>0</v>
      </c>
      <c r="AK79" s="203">
        <v>48.67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50.22</v>
      </c>
      <c r="L80" s="203">
        <v>63.27</v>
      </c>
      <c r="M80" s="203">
        <v>0</v>
      </c>
      <c r="N80" s="203">
        <v>29.09</v>
      </c>
      <c r="O80" s="203">
        <v>48.85</v>
      </c>
      <c r="P80" s="203">
        <v>59.83</v>
      </c>
      <c r="Q80" s="203">
        <v>5.37</v>
      </c>
      <c r="R80" s="203">
        <v>10.44</v>
      </c>
      <c r="S80" s="203">
        <v>6.5</v>
      </c>
      <c r="T80" s="203">
        <v>0</v>
      </c>
      <c r="U80" s="203">
        <v>236.28</v>
      </c>
      <c r="V80" s="203">
        <v>5.1100000000000003</v>
      </c>
      <c r="W80" s="203">
        <v>7.17</v>
      </c>
      <c r="X80" s="203">
        <v>36.33</v>
      </c>
      <c r="Y80" s="203">
        <v>0</v>
      </c>
      <c r="Z80" s="203">
        <v>68.53</v>
      </c>
      <c r="AA80" s="203">
        <v>16.739999999999998</v>
      </c>
      <c r="AB80" s="203">
        <v>0</v>
      </c>
      <c r="AC80" s="203">
        <v>7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48.67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50.22</v>
      </c>
      <c r="L81" s="203">
        <v>63.27</v>
      </c>
      <c r="M81" s="203">
        <v>0</v>
      </c>
      <c r="N81" s="203">
        <v>29.09</v>
      </c>
      <c r="O81" s="203">
        <v>48.85</v>
      </c>
      <c r="P81" s="203">
        <v>59.83</v>
      </c>
      <c r="Q81" s="203">
        <v>5.37</v>
      </c>
      <c r="R81" s="203">
        <v>10.44</v>
      </c>
      <c r="S81" s="203">
        <v>6.5</v>
      </c>
      <c r="T81" s="203">
        <v>0</v>
      </c>
      <c r="U81" s="203">
        <v>236.28</v>
      </c>
      <c r="V81" s="203">
        <v>5.1100000000000003</v>
      </c>
      <c r="W81" s="203">
        <v>7.62</v>
      </c>
      <c r="X81" s="203">
        <v>36.33</v>
      </c>
      <c r="Y81" s="203">
        <v>0</v>
      </c>
      <c r="Z81" s="203">
        <v>68.53</v>
      </c>
      <c r="AA81" s="203">
        <v>16.739999999999998</v>
      </c>
      <c r="AB81" s="203">
        <v>0</v>
      </c>
      <c r="AC81" s="203">
        <v>7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48.67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50.22</v>
      </c>
      <c r="L82" s="203">
        <v>63.27</v>
      </c>
      <c r="M82" s="203">
        <v>0</v>
      </c>
      <c r="N82" s="203">
        <v>29.09</v>
      </c>
      <c r="O82" s="203">
        <v>48.85</v>
      </c>
      <c r="P82" s="203">
        <v>59.83</v>
      </c>
      <c r="Q82" s="203">
        <v>5.37</v>
      </c>
      <c r="R82" s="203">
        <v>10.44</v>
      </c>
      <c r="S82" s="203">
        <v>6.5</v>
      </c>
      <c r="T82" s="203">
        <v>0</v>
      </c>
      <c r="U82" s="203">
        <v>236.28</v>
      </c>
      <c r="V82" s="203">
        <v>5.1100000000000003</v>
      </c>
      <c r="W82" s="203">
        <v>7.62</v>
      </c>
      <c r="X82" s="203">
        <v>36.33</v>
      </c>
      <c r="Y82" s="203">
        <v>0</v>
      </c>
      <c r="Z82" s="203">
        <v>68.53</v>
      </c>
      <c r="AA82" s="203">
        <v>16.739999999999998</v>
      </c>
      <c r="AB82" s="203">
        <v>0</v>
      </c>
      <c r="AC82" s="203">
        <v>7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48.67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50.22</v>
      </c>
      <c r="L83" s="203">
        <v>63.27</v>
      </c>
      <c r="M83" s="203">
        <v>0</v>
      </c>
      <c r="N83" s="203">
        <v>29.09</v>
      </c>
      <c r="O83" s="203">
        <v>48.85</v>
      </c>
      <c r="P83" s="203">
        <v>59.83</v>
      </c>
      <c r="Q83" s="203">
        <v>5.37</v>
      </c>
      <c r="R83" s="203">
        <v>10.44</v>
      </c>
      <c r="S83" s="203">
        <v>6.5</v>
      </c>
      <c r="T83" s="203">
        <v>0</v>
      </c>
      <c r="U83" s="203">
        <v>236.28</v>
      </c>
      <c r="V83" s="203">
        <v>5.1100000000000003</v>
      </c>
      <c r="W83" s="203">
        <v>8.2200000000000006</v>
      </c>
      <c r="X83" s="203">
        <v>36.33</v>
      </c>
      <c r="Y83" s="203">
        <v>0</v>
      </c>
      <c r="Z83" s="203">
        <v>68.53</v>
      </c>
      <c r="AA83" s="203">
        <v>16.739999999999998</v>
      </c>
      <c r="AB83" s="203">
        <v>0</v>
      </c>
      <c r="AC83" s="203">
        <v>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</v>
      </c>
      <c r="AJ83" s="203">
        <v>0</v>
      </c>
      <c r="AK83" s="203">
        <v>48.67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50.22</v>
      </c>
      <c r="L84" s="203">
        <v>63.27</v>
      </c>
      <c r="M84" s="203">
        <v>0</v>
      </c>
      <c r="N84" s="203">
        <v>29.09</v>
      </c>
      <c r="O84" s="203">
        <v>48.85</v>
      </c>
      <c r="P84" s="203">
        <v>59.83</v>
      </c>
      <c r="Q84" s="203">
        <v>5.37</v>
      </c>
      <c r="R84" s="203">
        <v>10.44</v>
      </c>
      <c r="S84" s="203">
        <v>6.5</v>
      </c>
      <c r="T84" s="203">
        <v>0</v>
      </c>
      <c r="U84" s="203">
        <v>236.28</v>
      </c>
      <c r="V84" s="203">
        <v>5.1100000000000003</v>
      </c>
      <c r="W84" s="203">
        <v>8.2200000000000006</v>
      </c>
      <c r="X84" s="203">
        <v>36.33</v>
      </c>
      <c r="Y84" s="203">
        <v>0</v>
      </c>
      <c r="Z84" s="203">
        <v>68.53</v>
      </c>
      <c r="AA84" s="203">
        <v>16.739999999999998</v>
      </c>
      <c r="AB84" s="203">
        <v>0</v>
      </c>
      <c r="AC84" s="203">
        <v>7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</v>
      </c>
      <c r="AJ84" s="203">
        <v>0</v>
      </c>
      <c r="AK84" s="203">
        <v>48.67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50.22</v>
      </c>
      <c r="L85" s="203">
        <v>63.27</v>
      </c>
      <c r="M85" s="203">
        <v>0</v>
      </c>
      <c r="N85" s="203">
        <v>29.09</v>
      </c>
      <c r="O85" s="203">
        <v>48.85</v>
      </c>
      <c r="P85" s="203">
        <v>59.83</v>
      </c>
      <c r="Q85" s="203">
        <v>5.37</v>
      </c>
      <c r="R85" s="203">
        <v>10.44</v>
      </c>
      <c r="S85" s="203">
        <v>6.5</v>
      </c>
      <c r="T85" s="203">
        <v>0</v>
      </c>
      <c r="U85" s="203">
        <v>236.28</v>
      </c>
      <c r="V85" s="203">
        <v>5.1100000000000003</v>
      </c>
      <c r="W85" s="203">
        <v>7.48</v>
      </c>
      <c r="X85" s="203">
        <v>36.33</v>
      </c>
      <c r="Y85" s="203">
        <v>0</v>
      </c>
      <c r="Z85" s="203">
        <v>68.53</v>
      </c>
      <c r="AA85" s="203">
        <v>16.739999999999998</v>
      </c>
      <c r="AB85" s="203">
        <v>0</v>
      </c>
      <c r="AC85" s="203">
        <v>7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4.5199999999999996</v>
      </c>
      <c r="AJ85" s="203">
        <v>0</v>
      </c>
      <c r="AK85" s="203">
        <v>48.67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50.22</v>
      </c>
      <c r="L86" s="203">
        <v>63.27</v>
      </c>
      <c r="M86" s="203">
        <v>0</v>
      </c>
      <c r="N86" s="203">
        <v>29.09</v>
      </c>
      <c r="O86" s="203">
        <v>48.85</v>
      </c>
      <c r="P86" s="203">
        <v>59.83</v>
      </c>
      <c r="Q86" s="203">
        <v>5.37</v>
      </c>
      <c r="R86" s="203">
        <v>10.44</v>
      </c>
      <c r="S86" s="203">
        <v>6.5</v>
      </c>
      <c r="T86" s="203">
        <v>0</v>
      </c>
      <c r="U86" s="203">
        <v>236.28</v>
      </c>
      <c r="V86" s="203">
        <v>5.1100000000000003</v>
      </c>
      <c r="W86" s="203">
        <v>7.48</v>
      </c>
      <c r="X86" s="203">
        <v>36.33</v>
      </c>
      <c r="Y86" s="203">
        <v>0</v>
      </c>
      <c r="Z86" s="203">
        <v>68.53</v>
      </c>
      <c r="AA86" s="203">
        <v>16.739999999999998</v>
      </c>
      <c r="AB86" s="203">
        <v>0</v>
      </c>
      <c r="AC86" s="203">
        <v>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</v>
      </c>
      <c r="AJ86" s="203">
        <v>0</v>
      </c>
      <c r="AK86" s="203">
        <v>48.67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50.22</v>
      </c>
      <c r="L87" s="203">
        <v>63.27</v>
      </c>
      <c r="M87" s="203">
        <v>0</v>
      </c>
      <c r="N87" s="203">
        <v>29.09</v>
      </c>
      <c r="O87" s="203">
        <v>48.85</v>
      </c>
      <c r="P87" s="203">
        <v>59.83</v>
      </c>
      <c r="Q87" s="203">
        <v>5.37</v>
      </c>
      <c r="R87" s="203">
        <v>10.44</v>
      </c>
      <c r="S87" s="203">
        <v>6.5</v>
      </c>
      <c r="T87" s="203">
        <v>0</v>
      </c>
      <c r="U87" s="203">
        <v>236.28</v>
      </c>
      <c r="V87" s="203">
        <v>5.1100000000000003</v>
      </c>
      <c r="W87" s="203">
        <v>8.2200000000000006</v>
      </c>
      <c r="X87" s="203">
        <v>36.33</v>
      </c>
      <c r="Y87" s="203">
        <v>0</v>
      </c>
      <c r="Z87" s="203">
        <v>68.53</v>
      </c>
      <c r="AA87" s="203">
        <v>16.739999999999998</v>
      </c>
      <c r="AB87" s="203">
        <v>0</v>
      </c>
      <c r="AC87" s="203">
        <v>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</v>
      </c>
      <c r="AJ87" s="203">
        <v>0</v>
      </c>
      <c r="AK87" s="203">
        <v>48.67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50.22</v>
      </c>
      <c r="L88" s="203">
        <v>63.27</v>
      </c>
      <c r="M88" s="203">
        <v>0</v>
      </c>
      <c r="N88" s="203">
        <v>29.09</v>
      </c>
      <c r="O88" s="203">
        <v>48.85</v>
      </c>
      <c r="P88" s="203">
        <v>59.83</v>
      </c>
      <c r="Q88" s="203">
        <v>5.37</v>
      </c>
      <c r="R88" s="203">
        <v>10.44</v>
      </c>
      <c r="S88" s="203">
        <v>6.5</v>
      </c>
      <c r="T88" s="203">
        <v>0</v>
      </c>
      <c r="U88" s="203">
        <v>236.28</v>
      </c>
      <c r="V88" s="203">
        <v>5.1100000000000003</v>
      </c>
      <c r="W88" s="203">
        <v>8.2200000000000006</v>
      </c>
      <c r="X88" s="203">
        <v>36.33</v>
      </c>
      <c r="Y88" s="203">
        <v>0</v>
      </c>
      <c r="Z88" s="203">
        <v>68.53</v>
      </c>
      <c r="AA88" s="203">
        <v>16.739999999999998</v>
      </c>
      <c r="AB88" s="203">
        <v>0</v>
      </c>
      <c r="AC88" s="203">
        <v>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</v>
      </c>
      <c r="AJ88" s="203">
        <v>0</v>
      </c>
      <c r="AK88" s="203">
        <v>48.67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50.22</v>
      </c>
      <c r="L89" s="203">
        <v>63.27</v>
      </c>
      <c r="M89" s="203">
        <v>0</v>
      </c>
      <c r="N89" s="203">
        <v>29.09</v>
      </c>
      <c r="O89" s="203">
        <v>48.85</v>
      </c>
      <c r="P89" s="203">
        <v>59.83</v>
      </c>
      <c r="Q89" s="203">
        <v>5.37</v>
      </c>
      <c r="R89" s="203">
        <v>10.44</v>
      </c>
      <c r="S89" s="203">
        <v>6.5</v>
      </c>
      <c r="T89" s="203">
        <v>0</v>
      </c>
      <c r="U89" s="203">
        <v>236.28</v>
      </c>
      <c r="V89" s="203">
        <v>5.1100000000000003</v>
      </c>
      <c r="W89" s="203">
        <v>8.57</v>
      </c>
      <c r="X89" s="203">
        <v>36.33</v>
      </c>
      <c r="Y89" s="203">
        <v>0</v>
      </c>
      <c r="Z89" s="203">
        <v>68.53</v>
      </c>
      <c r="AA89" s="203">
        <v>16.739999999999998</v>
      </c>
      <c r="AB89" s="203">
        <v>0</v>
      </c>
      <c r="AC89" s="203">
        <v>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</v>
      </c>
      <c r="AJ89" s="203">
        <v>0</v>
      </c>
      <c r="AK89" s="203">
        <v>49.14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50.22</v>
      </c>
      <c r="L90" s="203">
        <v>63.27</v>
      </c>
      <c r="M90" s="203">
        <v>0</v>
      </c>
      <c r="N90" s="203">
        <v>29.09</v>
      </c>
      <c r="O90" s="203">
        <v>48.85</v>
      </c>
      <c r="P90" s="203">
        <v>59.83</v>
      </c>
      <c r="Q90" s="203">
        <v>5.37</v>
      </c>
      <c r="R90" s="203">
        <v>10.44</v>
      </c>
      <c r="S90" s="203">
        <v>6.5</v>
      </c>
      <c r="T90" s="203">
        <v>0</v>
      </c>
      <c r="U90" s="203">
        <v>236.28</v>
      </c>
      <c r="V90" s="203">
        <v>5.1100000000000003</v>
      </c>
      <c r="W90" s="203">
        <v>8.57</v>
      </c>
      <c r="X90" s="203">
        <v>36.33</v>
      </c>
      <c r="Y90" s="203">
        <v>0</v>
      </c>
      <c r="Z90" s="203">
        <v>68.53</v>
      </c>
      <c r="AA90" s="203">
        <v>16.739999999999998</v>
      </c>
      <c r="AB90" s="203">
        <v>0</v>
      </c>
      <c r="AC90" s="203">
        <v>7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</v>
      </c>
      <c r="AJ90" s="203">
        <v>0</v>
      </c>
      <c r="AK90" s="203">
        <v>49.14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50.22</v>
      </c>
      <c r="L91" s="203">
        <v>63.27</v>
      </c>
      <c r="M91" s="203">
        <v>0</v>
      </c>
      <c r="N91" s="203">
        <v>29.09</v>
      </c>
      <c r="O91" s="203">
        <v>48.85</v>
      </c>
      <c r="P91" s="203">
        <v>59.83</v>
      </c>
      <c r="Q91" s="203">
        <v>5.37</v>
      </c>
      <c r="R91" s="203">
        <v>10.44</v>
      </c>
      <c r="S91" s="203">
        <v>6.5</v>
      </c>
      <c r="T91" s="203">
        <v>0</v>
      </c>
      <c r="U91" s="203">
        <v>236.28</v>
      </c>
      <c r="V91" s="203">
        <v>5.1100000000000003</v>
      </c>
      <c r="W91" s="203">
        <v>7.92</v>
      </c>
      <c r="X91" s="203">
        <v>36.33</v>
      </c>
      <c r="Y91" s="203">
        <v>0</v>
      </c>
      <c r="Z91" s="203">
        <v>68.53</v>
      </c>
      <c r="AA91" s="203">
        <v>16.739999999999998</v>
      </c>
      <c r="AB91" s="203">
        <v>0</v>
      </c>
      <c r="AC91" s="203">
        <v>7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</v>
      </c>
      <c r="AJ91" s="203">
        <v>0</v>
      </c>
      <c r="AK91" s="203">
        <v>49.14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50.22</v>
      </c>
      <c r="L92" s="203">
        <v>63.27</v>
      </c>
      <c r="M92" s="203">
        <v>0</v>
      </c>
      <c r="N92" s="203">
        <v>29.09</v>
      </c>
      <c r="O92" s="203">
        <v>48.85</v>
      </c>
      <c r="P92" s="203">
        <v>59.83</v>
      </c>
      <c r="Q92" s="203">
        <v>5.37</v>
      </c>
      <c r="R92" s="203">
        <v>10.44</v>
      </c>
      <c r="S92" s="203">
        <v>6.5</v>
      </c>
      <c r="T92" s="203">
        <v>0</v>
      </c>
      <c r="U92" s="203">
        <v>236.28</v>
      </c>
      <c r="V92" s="203">
        <v>5.1100000000000003</v>
      </c>
      <c r="W92" s="203">
        <v>7.62</v>
      </c>
      <c r="X92" s="203">
        <v>36.33</v>
      </c>
      <c r="Y92" s="203">
        <v>0</v>
      </c>
      <c r="Z92" s="203">
        <v>68.53</v>
      </c>
      <c r="AA92" s="203">
        <v>16.739999999999998</v>
      </c>
      <c r="AB92" s="203">
        <v>0</v>
      </c>
      <c r="AC92" s="203">
        <v>7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</v>
      </c>
      <c r="AJ92" s="203">
        <v>0</v>
      </c>
      <c r="AK92" s="203">
        <v>49.14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50.22</v>
      </c>
      <c r="L93" s="203">
        <v>63.27</v>
      </c>
      <c r="M93" s="203">
        <v>0</v>
      </c>
      <c r="N93" s="203">
        <v>29.09</v>
      </c>
      <c r="O93" s="203">
        <v>48.85</v>
      </c>
      <c r="P93" s="203">
        <v>59.83</v>
      </c>
      <c r="Q93" s="203">
        <v>5.37</v>
      </c>
      <c r="R93" s="203">
        <v>10.44</v>
      </c>
      <c r="S93" s="203">
        <v>6.5</v>
      </c>
      <c r="T93" s="203">
        <v>0</v>
      </c>
      <c r="U93" s="203">
        <v>236.28</v>
      </c>
      <c r="V93" s="203">
        <v>5.1100000000000003</v>
      </c>
      <c r="W93" s="203">
        <v>8.08</v>
      </c>
      <c r="X93" s="203">
        <v>36.33</v>
      </c>
      <c r="Y93" s="203">
        <v>0</v>
      </c>
      <c r="Z93" s="203">
        <v>68.53</v>
      </c>
      <c r="AA93" s="203">
        <v>16.739999999999998</v>
      </c>
      <c r="AB93" s="203">
        <v>0</v>
      </c>
      <c r="AC93" s="203">
        <v>7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</v>
      </c>
      <c r="AJ93" s="203">
        <v>0</v>
      </c>
      <c r="AK93" s="203">
        <v>49.14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50.22</v>
      </c>
      <c r="L94" s="203">
        <v>63.27</v>
      </c>
      <c r="M94" s="203">
        <v>0</v>
      </c>
      <c r="N94" s="203">
        <v>29.09</v>
      </c>
      <c r="O94" s="203">
        <v>48.85</v>
      </c>
      <c r="P94" s="203">
        <v>59.83</v>
      </c>
      <c r="Q94" s="203">
        <v>5.37</v>
      </c>
      <c r="R94" s="203">
        <v>10.44</v>
      </c>
      <c r="S94" s="203">
        <v>6.5</v>
      </c>
      <c r="T94" s="203">
        <v>0</v>
      </c>
      <c r="U94" s="203">
        <v>236.28</v>
      </c>
      <c r="V94" s="203">
        <v>5.1100000000000003</v>
      </c>
      <c r="W94" s="203">
        <v>8.57</v>
      </c>
      <c r="X94" s="203">
        <v>36.33</v>
      </c>
      <c r="Y94" s="203">
        <v>0</v>
      </c>
      <c r="Z94" s="203">
        <v>68.53</v>
      </c>
      <c r="AA94" s="203">
        <v>16.739999999999998</v>
      </c>
      <c r="AB94" s="203">
        <v>0</v>
      </c>
      <c r="AC94" s="203">
        <v>7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</v>
      </c>
      <c r="AJ94" s="203">
        <v>0</v>
      </c>
      <c r="AK94" s="203">
        <v>49.14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50.22</v>
      </c>
      <c r="L95" s="203">
        <v>63.27</v>
      </c>
      <c r="M95" s="203">
        <v>0</v>
      </c>
      <c r="N95" s="203">
        <v>29.09</v>
      </c>
      <c r="O95" s="203">
        <v>48.85</v>
      </c>
      <c r="P95" s="203">
        <v>59.83</v>
      </c>
      <c r="Q95" s="203">
        <v>5.37</v>
      </c>
      <c r="R95" s="203">
        <v>10.44</v>
      </c>
      <c r="S95" s="203">
        <v>6.5</v>
      </c>
      <c r="T95" s="203">
        <v>0</v>
      </c>
      <c r="U95" s="203">
        <v>236.28</v>
      </c>
      <c r="V95" s="203">
        <v>5.1100000000000003</v>
      </c>
      <c r="W95" s="203">
        <v>8.57</v>
      </c>
      <c r="X95" s="203">
        <v>36.33</v>
      </c>
      <c r="Y95" s="203">
        <v>0</v>
      </c>
      <c r="Z95" s="203">
        <v>68.53</v>
      </c>
      <c r="AA95" s="203">
        <v>16.739999999999998</v>
      </c>
      <c r="AB95" s="203">
        <v>0</v>
      </c>
      <c r="AC95" s="203">
        <v>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</v>
      </c>
      <c r="AJ95" s="203">
        <v>0</v>
      </c>
      <c r="AK95" s="203">
        <v>49.14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50.22</v>
      </c>
      <c r="L96" s="203">
        <v>63.27</v>
      </c>
      <c r="M96" s="203">
        <v>0</v>
      </c>
      <c r="N96" s="203">
        <v>29.09</v>
      </c>
      <c r="O96" s="203">
        <v>48.85</v>
      </c>
      <c r="P96" s="203">
        <v>59.83</v>
      </c>
      <c r="Q96" s="203">
        <v>5.37</v>
      </c>
      <c r="R96" s="203">
        <v>10.44</v>
      </c>
      <c r="S96" s="203">
        <v>6.5</v>
      </c>
      <c r="T96" s="203">
        <v>0</v>
      </c>
      <c r="U96" s="203">
        <v>236.28</v>
      </c>
      <c r="V96" s="203">
        <v>5.1100000000000003</v>
      </c>
      <c r="W96" s="203">
        <v>8.57</v>
      </c>
      <c r="X96" s="203">
        <v>36.33</v>
      </c>
      <c r="Y96" s="203">
        <v>0</v>
      </c>
      <c r="Z96" s="203">
        <v>68.53</v>
      </c>
      <c r="AA96" s="203">
        <v>16.739999999999998</v>
      </c>
      <c r="AB96" s="203">
        <v>0</v>
      </c>
      <c r="AC96" s="203">
        <v>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</v>
      </c>
      <c r="AJ96" s="203">
        <v>0</v>
      </c>
      <c r="AK96" s="203">
        <v>49.14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50.22</v>
      </c>
      <c r="L97" s="203">
        <v>63.27</v>
      </c>
      <c r="M97" s="203">
        <v>0</v>
      </c>
      <c r="N97" s="203">
        <v>29.09</v>
      </c>
      <c r="O97" s="203">
        <v>48.85</v>
      </c>
      <c r="P97" s="203">
        <v>59.83</v>
      </c>
      <c r="Q97" s="203">
        <v>5.37</v>
      </c>
      <c r="R97" s="203">
        <v>10.44</v>
      </c>
      <c r="S97" s="203">
        <v>6.5</v>
      </c>
      <c r="T97" s="203">
        <v>0</v>
      </c>
      <c r="U97" s="203">
        <v>236.28</v>
      </c>
      <c r="V97" s="203">
        <v>5.1100000000000003</v>
      </c>
      <c r="W97" s="203">
        <v>8.57</v>
      </c>
      <c r="X97" s="203">
        <v>36.33</v>
      </c>
      <c r="Y97" s="203">
        <v>0</v>
      </c>
      <c r="Z97" s="203">
        <v>68.53</v>
      </c>
      <c r="AA97" s="203">
        <v>16.739999999999998</v>
      </c>
      <c r="AB97" s="203">
        <v>0</v>
      </c>
      <c r="AC97" s="203">
        <v>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</v>
      </c>
      <c r="AJ97" s="203">
        <v>0</v>
      </c>
      <c r="AK97" s="203">
        <v>49.14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50.22</v>
      </c>
      <c r="L98" s="203">
        <v>63.27</v>
      </c>
      <c r="M98" s="203">
        <v>0</v>
      </c>
      <c r="N98" s="203">
        <v>29.09</v>
      </c>
      <c r="O98" s="203">
        <v>48.85</v>
      </c>
      <c r="P98" s="203">
        <v>59.83</v>
      </c>
      <c r="Q98" s="203">
        <v>5.37</v>
      </c>
      <c r="R98" s="203">
        <v>10.44</v>
      </c>
      <c r="S98" s="203">
        <v>6.5</v>
      </c>
      <c r="T98" s="203">
        <v>0</v>
      </c>
      <c r="U98" s="203">
        <v>236.28</v>
      </c>
      <c r="V98" s="203">
        <v>5.1100000000000003</v>
      </c>
      <c r="W98" s="203">
        <v>8.57</v>
      </c>
      <c r="X98" s="203">
        <v>36.33</v>
      </c>
      <c r="Y98" s="203">
        <v>0</v>
      </c>
      <c r="Z98" s="203">
        <v>68.53</v>
      </c>
      <c r="AA98" s="203">
        <v>16.739999999999998</v>
      </c>
      <c r="AB98" s="203">
        <v>0</v>
      </c>
      <c r="AC98" s="203">
        <v>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</v>
      </c>
      <c r="AJ98" s="203">
        <v>0</v>
      </c>
      <c r="AK98" s="203">
        <v>49.14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1.1791024999999993</v>
      </c>
      <c r="L99">
        <f t="shared" si="0"/>
        <v>1.3530125000000022</v>
      </c>
      <c r="M99">
        <f t="shared" si="0"/>
        <v>0</v>
      </c>
      <c r="N99">
        <f t="shared" si="0"/>
        <v>0.69816000000000034</v>
      </c>
      <c r="O99">
        <f t="shared" si="0"/>
        <v>1.1723999999999999</v>
      </c>
      <c r="P99">
        <f t="shared" si="0"/>
        <v>1.4359199999999988</v>
      </c>
      <c r="Q99">
        <f t="shared" si="0"/>
        <v>0.12880000000000008</v>
      </c>
      <c r="R99">
        <f t="shared" si="0"/>
        <v>0.25040000000000062</v>
      </c>
      <c r="S99">
        <f t="shared" si="0"/>
        <v>0.15590000000000001</v>
      </c>
      <c r="T99">
        <f t="shared" si="0"/>
        <v>0</v>
      </c>
      <c r="U99">
        <f t="shared" si="0"/>
        <v>5.4881749999999929</v>
      </c>
      <c r="V99">
        <f t="shared" si="0"/>
        <v>0.12123500000000025</v>
      </c>
      <c r="W99">
        <f t="shared" si="0"/>
        <v>0.14964750000000002</v>
      </c>
      <c r="X99">
        <f t="shared" si="0"/>
        <v>0.87191999999999892</v>
      </c>
      <c r="Y99">
        <f t="shared" si="0"/>
        <v>0</v>
      </c>
      <c r="Z99">
        <f t="shared" si="0"/>
        <v>1.5067749999999984</v>
      </c>
      <c r="AA99">
        <f t="shared" si="0"/>
        <v>0.39992250000000018</v>
      </c>
      <c r="AB99">
        <f t="shared" si="0"/>
        <v>0</v>
      </c>
      <c r="AC99">
        <f t="shared" si="0"/>
        <v>0.25530750000000002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0.189105</v>
      </c>
      <c r="AJ99">
        <f t="shared" si="0"/>
        <v>0</v>
      </c>
      <c r="AK99">
        <f t="shared" si="0"/>
        <v>1.1622450000000011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0.29309499999999977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446.91</v>
      </c>
      <c r="M3" s="203">
        <v>13.68</v>
      </c>
      <c r="N3" s="203">
        <v>35.14</v>
      </c>
      <c r="O3" s="203">
        <v>0</v>
      </c>
      <c r="P3" s="203">
        <v>37.04</v>
      </c>
      <c r="Q3" s="203">
        <v>6.49</v>
      </c>
      <c r="R3" s="203">
        <v>12.61</v>
      </c>
      <c r="S3" s="203">
        <v>7.85</v>
      </c>
      <c r="T3" s="203">
        <v>0</v>
      </c>
      <c r="U3" s="203">
        <v>51.9</v>
      </c>
      <c r="V3" s="203">
        <v>6.17</v>
      </c>
      <c r="W3" s="203">
        <v>6.9</v>
      </c>
      <c r="X3" s="203">
        <v>43.88</v>
      </c>
      <c r="Y3" s="203">
        <v>0</v>
      </c>
      <c r="Z3" s="203">
        <v>66.8</v>
      </c>
      <c r="AA3" s="203">
        <v>20.23</v>
      </c>
      <c r="AB3" s="203">
        <v>0</v>
      </c>
      <c r="AC3" s="203">
        <v>15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67.84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446.91</v>
      </c>
      <c r="M4" s="203">
        <v>13.68</v>
      </c>
      <c r="N4" s="203">
        <v>35.14</v>
      </c>
      <c r="O4" s="203">
        <v>0</v>
      </c>
      <c r="P4" s="203">
        <v>37.04</v>
      </c>
      <c r="Q4" s="203">
        <v>6.49</v>
      </c>
      <c r="R4" s="203">
        <v>12.61</v>
      </c>
      <c r="S4" s="203">
        <v>7.85</v>
      </c>
      <c r="T4" s="203">
        <v>0</v>
      </c>
      <c r="U4" s="203">
        <v>51.9</v>
      </c>
      <c r="V4" s="203">
        <v>6.17</v>
      </c>
      <c r="W4" s="203">
        <v>6.9</v>
      </c>
      <c r="X4" s="203">
        <v>43.88</v>
      </c>
      <c r="Y4" s="203">
        <v>0</v>
      </c>
      <c r="Z4" s="203">
        <v>66.8</v>
      </c>
      <c r="AA4" s="203">
        <v>20.23</v>
      </c>
      <c r="AB4" s="203">
        <v>0</v>
      </c>
      <c r="AC4" s="203">
        <v>15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67.84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446.91</v>
      </c>
      <c r="M5" s="203">
        <v>13.68</v>
      </c>
      <c r="N5" s="203">
        <v>35.14</v>
      </c>
      <c r="O5" s="203">
        <v>0</v>
      </c>
      <c r="P5" s="203">
        <v>37.04</v>
      </c>
      <c r="Q5" s="203">
        <v>6.49</v>
      </c>
      <c r="R5" s="203">
        <v>12.61</v>
      </c>
      <c r="S5" s="203">
        <v>7.85</v>
      </c>
      <c r="T5" s="203">
        <v>0</v>
      </c>
      <c r="U5" s="203">
        <v>51.9</v>
      </c>
      <c r="V5" s="203">
        <v>6.17</v>
      </c>
      <c r="W5" s="203">
        <v>6.9</v>
      </c>
      <c r="X5" s="203">
        <v>43.88</v>
      </c>
      <c r="Y5" s="203">
        <v>0</v>
      </c>
      <c r="Z5" s="203">
        <v>66.8</v>
      </c>
      <c r="AA5" s="203">
        <v>20.23</v>
      </c>
      <c r="AB5" s="203">
        <v>0</v>
      </c>
      <c r="AC5" s="203">
        <v>9.6199999999999992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4.0199999999999996</v>
      </c>
      <c r="AJ5" s="203">
        <v>0</v>
      </c>
      <c r="AK5" s="203">
        <v>67.84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446.91</v>
      </c>
      <c r="M6" s="203">
        <v>13.68</v>
      </c>
      <c r="N6" s="203">
        <v>35.14</v>
      </c>
      <c r="O6" s="203">
        <v>0</v>
      </c>
      <c r="P6" s="203">
        <v>37.04</v>
      </c>
      <c r="Q6" s="203">
        <v>6.49</v>
      </c>
      <c r="R6" s="203">
        <v>12.61</v>
      </c>
      <c r="S6" s="203">
        <v>7.85</v>
      </c>
      <c r="T6" s="203">
        <v>0</v>
      </c>
      <c r="U6" s="203">
        <v>51.9</v>
      </c>
      <c r="V6" s="203">
        <v>6.17</v>
      </c>
      <c r="W6" s="203">
        <v>6.9</v>
      </c>
      <c r="X6" s="203">
        <v>43.88</v>
      </c>
      <c r="Y6" s="203">
        <v>0</v>
      </c>
      <c r="Z6" s="203">
        <v>66.8</v>
      </c>
      <c r="AA6" s="203">
        <v>20.23</v>
      </c>
      <c r="AB6" s="203">
        <v>0</v>
      </c>
      <c r="AC6" s="203">
        <v>9.6199999999999992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4.0199999999999996</v>
      </c>
      <c r="AJ6" s="203">
        <v>0</v>
      </c>
      <c r="AK6" s="203">
        <v>67.84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446.91</v>
      </c>
      <c r="M7" s="203">
        <v>13.68</v>
      </c>
      <c r="N7" s="203">
        <v>35.14</v>
      </c>
      <c r="O7" s="203">
        <v>0</v>
      </c>
      <c r="P7" s="203">
        <v>37.04</v>
      </c>
      <c r="Q7" s="203">
        <v>6.49</v>
      </c>
      <c r="R7" s="203">
        <v>12.61</v>
      </c>
      <c r="S7" s="203">
        <v>7.85</v>
      </c>
      <c r="T7" s="203">
        <v>0</v>
      </c>
      <c r="U7" s="203">
        <v>51.9</v>
      </c>
      <c r="V7" s="203">
        <v>6.17</v>
      </c>
      <c r="W7" s="203">
        <v>6.9</v>
      </c>
      <c r="X7" s="203">
        <v>43.88</v>
      </c>
      <c r="Y7" s="203">
        <v>0</v>
      </c>
      <c r="Z7" s="203">
        <v>66.8</v>
      </c>
      <c r="AA7" s="203">
        <v>20.23</v>
      </c>
      <c r="AB7" s="203">
        <v>0</v>
      </c>
      <c r="AC7" s="203">
        <v>9.6199999999999992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3.86</v>
      </c>
      <c r="AJ7" s="203">
        <v>0</v>
      </c>
      <c r="AK7" s="203">
        <v>67.84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446.91</v>
      </c>
      <c r="M8" s="203">
        <v>13.68</v>
      </c>
      <c r="N8" s="203">
        <v>35.14</v>
      </c>
      <c r="O8" s="203">
        <v>0</v>
      </c>
      <c r="P8" s="203">
        <v>37.04</v>
      </c>
      <c r="Q8" s="203">
        <v>6.49</v>
      </c>
      <c r="R8" s="203">
        <v>12.61</v>
      </c>
      <c r="S8" s="203">
        <v>7.85</v>
      </c>
      <c r="T8" s="203">
        <v>0</v>
      </c>
      <c r="U8" s="203">
        <v>51.9</v>
      </c>
      <c r="V8" s="203">
        <v>6.17</v>
      </c>
      <c r="W8" s="203">
        <v>6.9</v>
      </c>
      <c r="X8" s="203">
        <v>43.88</v>
      </c>
      <c r="Y8" s="203">
        <v>0</v>
      </c>
      <c r="Z8" s="203">
        <v>66.8</v>
      </c>
      <c r="AA8" s="203">
        <v>20.23</v>
      </c>
      <c r="AB8" s="203">
        <v>0</v>
      </c>
      <c r="AC8" s="203">
        <v>9.6199999999999992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4.0199999999999996</v>
      </c>
      <c r="AJ8" s="203">
        <v>0</v>
      </c>
      <c r="AK8" s="203">
        <v>67.84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446.91</v>
      </c>
      <c r="M9" s="203">
        <v>13.68</v>
      </c>
      <c r="N9" s="203">
        <v>35.14</v>
      </c>
      <c r="O9" s="203">
        <v>0</v>
      </c>
      <c r="P9" s="203">
        <v>37.04</v>
      </c>
      <c r="Q9" s="203">
        <v>6.49</v>
      </c>
      <c r="R9" s="203">
        <v>12.61</v>
      </c>
      <c r="S9" s="203">
        <v>7.85</v>
      </c>
      <c r="T9" s="203">
        <v>0</v>
      </c>
      <c r="U9" s="203">
        <v>51.9</v>
      </c>
      <c r="V9" s="203">
        <v>6.17</v>
      </c>
      <c r="W9" s="203">
        <v>6.9</v>
      </c>
      <c r="X9" s="203">
        <v>43.88</v>
      </c>
      <c r="Y9" s="203">
        <v>0</v>
      </c>
      <c r="Z9" s="203">
        <v>66.8</v>
      </c>
      <c r="AA9" s="203">
        <v>20.23</v>
      </c>
      <c r="AB9" s="203">
        <v>0</v>
      </c>
      <c r="AC9" s="203">
        <v>9.6199999999999992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5.91</v>
      </c>
      <c r="AJ9" s="203">
        <v>0</v>
      </c>
      <c r="AK9" s="203">
        <v>67.84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446.91</v>
      </c>
      <c r="M10" s="203">
        <v>13.68</v>
      </c>
      <c r="N10" s="203">
        <v>35.14</v>
      </c>
      <c r="O10" s="203">
        <v>0</v>
      </c>
      <c r="P10" s="203">
        <v>37.04</v>
      </c>
      <c r="Q10" s="203">
        <v>6.49</v>
      </c>
      <c r="R10" s="203">
        <v>12.61</v>
      </c>
      <c r="S10" s="203">
        <v>7.85</v>
      </c>
      <c r="T10" s="203">
        <v>0</v>
      </c>
      <c r="U10" s="203">
        <v>51.9</v>
      </c>
      <c r="V10" s="203">
        <v>6.17</v>
      </c>
      <c r="W10" s="203">
        <v>6.9</v>
      </c>
      <c r="X10" s="203">
        <v>43.88</v>
      </c>
      <c r="Y10" s="203">
        <v>0</v>
      </c>
      <c r="Z10" s="203">
        <v>66.8</v>
      </c>
      <c r="AA10" s="203">
        <v>20.23</v>
      </c>
      <c r="AB10" s="203">
        <v>0</v>
      </c>
      <c r="AC10" s="203">
        <v>9.6199999999999992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5.91</v>
      </c>
      <c r="AJ10" s="203">
        <v>0</v>
      </c>
      <c r="AK10" s="203">
        <v>67.84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446.91</v>
      </c>
      <c r="M11" s="203">
        <v>13.68</v>
      </c>
      <c r="N11" s="203">
        <v>35.14</v>
      </c>
      <c r="O11" s="203">
        <v>0</v>
      </c>
      <c r="P11" s="203">
        <v>37.04</v>
      </c>
      <c r="Q11" s="203">
        <v>6.49</v>
      </c>
      <c r="R11" s="203">
        <v>12.61</v>
      </c>
      <c r="S11" s="203">
        <v>7.85</v>
      </c>
      <c r="T11" s="203">
        <v>0</v>
      </c>
      <c r="U11" s="203">
        <v>51.9</v>
      </c>
      <c r="V11" s="203">
        <v>6.17</v>
      </c>
      <c r="W11" s="203">
        <v>6.9</v>
      </c>
      <c r="X11" s="203">
        <v>43.88</v>
      </c>
      <c r="Y11" s="203">
        <v>0</v>
      </c>
      <c r="Z11" s="203">
        <v>66.8</v>
      </c>
      <c r="AA11" s="203">
        <v>20.23</v>
      </c>
      <c r="AB11" s="203">
        <v>0</v>
      </c>
      <c r="AC11" s="203">
        <v>9.6199999999999992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16.11</v>
      </c>
      <c r="AJ11" s="203">
        <v>0</v>
      </c>
      <c r="AK11" s="203">
        <v>67.84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446.91</v>
      </c>
      <c r="M12" s="203">
        <v>13.68</v>
      </c>
      <c r="N12" s="203">
        <v>35.14</v>
      </c>
      <c r="O12" s="203">
        <v>0</v>
      </c>
      <c r="P12" s="203">
        <v>37.04</v>
      </c>
      <c r="Q12" s="203">
        <v>6.49</v>
      </c>
      <c r="R12" s="203">
        <v>12.61</v>
      </c>
      <c r="S12" s="203">
        <v>7.85</v>
      </c>
      <c r="T12" s="203">
        <v>0</v>
      </c>
      <c r="U12" s="203">
        <v>51.9</v>
      </c>
      <c r="V12" s="203">
        <v>6.17</v>
      </c>
      <c r="W12" s="203">
        <v>6.9</v>
      </c>
      <c r="X12" s="203">
        <v>43.88</v>
      </c>
      <c r="Y12" s="203">
        <v>0</v>
      </c>
      <c r="Z12" s="203">
        <v>66.8</v>
      </c>
      <c r="AA12" s="203">
        <v>20.23</v>
      </c>
      <c r="AB12" s="203">
        <v>0</v>
      </c>
      <c r="AC12" s="203">
        <v>9.6199999999999992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5.91</v>
      </c>
      <c r="AJ12" s="203">
        <v>0</v>
      </c>
      <c r="AK12" s="203">
        <v>67.84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446.91</v>
      </c>
      <c r="M13" s="203">
        <v>13.68</v>
      </c>
      <c r="N13" s="203">
        <v>35.14</v>
      </c>
      <c r="O13" s="203">
        <v>0</v>
      </c>
      <c r="P13" s="203">
        <v>37.04</v>
      </c>
      <c r="Q13" s="203">
        <v>6.49</v>
      </c>
      <c r="R13" s="203">
        <v>12.61</v>
      </c>
      <c r="S13" s="203">
        <v>7.85</v>
      </c>
      <c r="T13" s="203">
        <v>0</v>
      </c>
      <c r="U13" s="203">
        <v>51.9</v>
      </c>
      <c r="V13" s="203">
        <v>6.17</v>
      </c>
      <c r="W13" s="203">
        <v>6.9</v>
      </c>
      <c r="X13" s="203">
        <v>43.88</v>
      </c>
      <c r="Y13" s="203">
        <v>0</v>
      </c>
      <c r="Z13" s="203">
        <v>66.8</v>
      </c>
      <c r="AA13" s="203">
        <v>20.23</v>
      </c>
      <c r="AB13" s="203">
        <v>0</v>
      </c>
      <c r="AC13" s="203">
        <v>9.6199999999999992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5.56</v>
      </c>
      <c r="AJ13" s="203">
        <v>0</v>
      </c>
      <c r="AK13" s="203">
        <v>67.84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446.91</v>
      </c>
      <c r="M14" s="203">
        <v>13.68</v>
      </c>
      <c r="N14" s="203">
        <v>35.14</v>
      </c>
      <c r="O14" s="203">
        <v>0</v>
      </c>
      <c r="P14" s="203">
        <v>37.04</v>
      </c>
      <c r="Q14" s="203">
        <v>6.49</v>
      </c>
      <c r="R14" s="203">
        <v>12.61</v>
      </c>
      <c r="S14" s="203">
        <v>7.85</v>
      </c>
      <c r="T14" s="203">
        <v>0</v>
      </c>
      <c r="U14" s="203">
        <v>51.9</v>
      </c>
      <c r="V14" s="203">
        <v>6.17</v>
      </c>
      <c r="W14" s="203">
        <v>6.9</v>
      </c>
      <c r="X14" s="203">
        <v>43.88</v>
      </c>
      <c r="Y14" s="203">
        <v>0</v>
      </c>
      <c r="Z14" s="203">
        <v>66.8</v>
      </c>
      <c r="AA14" s="203">
        <v>20.23</v>
      </c>
      <c r="AB14" s="203">
        <v>0</v>
      </c>
      <c r="AC14" s="203">
        <v>9.6199999999999992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4.0199999999999996</v>
      </c>
      <c r="AJ14" s="203">
        <v>0</v>
      </c>
      <c r="AK14" s="203">
        <v>67.84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368.19</v>
      </c>
      <c r="M15" s="203">
        <v>13.68</v>
      </c>
      <c r="N15" s="203">
        <v>35.14</v>
      </c>
      <c r="O15" s="203">
        <v>0</v>
      </c>
      <c r="P15" s="203">
        <v>37.04</v>
      </c>
      <c r="Q15" s="203">
        <v>6.49</v>
      </c>
      <c r="R15" s="203">
        <v>12.61</v>
      </c>
      <c r="S15" s="203">
        <v>7.85</v>
      </c>
      <c r="T15" s="203">
        <v>0</v>
      </c>
      <c r="U15" s="203">
        <v>51.9</v>
      </c>
      <c r="V15" s="203">
        <v>6.17</v>
      </c>
      <c r="W15" s="203">
        <v>6.9</v>
      </c>
      <c r="X15" s="203">
        <v>43.88</v>
      </c>
      <c r="Y15" s="203">
        <v>0</v>
      </c>
      <c r="Z15" s="203">
        <v>66.8</v>
      </c>
      <c r="AA15" s="203">
        <v>20.23</v>
      </c>
      <c r="AB15" s="203">
        <v>0</v>
      </c>
      <c r="AC15" s="203">
        <v>15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67.430000000000007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368.19</v>
      </c>
      <c r="M16" s="203">
        <v>13.68</v>
      </c>
      <c r="N16" s="203">
        <v>35.14</v>
      </c>
      <c r="O16" s="203">
        <v>0</v>
      </c>
      <c r="P16" s="203">
        <v>37.04</v>
      </c>
      <c r="Q16" s="203">
        <v>6.49</v>
      </c>
      <c r="R16" s="203">
        <v>12.61</v>
      </c>
      <c r="S16" s="203">
        <v>7.85</v>
      </c>
      <c r="T16" s="203">
        <v>0</v>
      </c>
      <c r="U16" s="203">
        <v>51.9</v>
      </c>
      <c r="V16" s="203">
        <v>6.17</v>
      </c>
      <c r="W16" s="203">
        <v>6.9</v>
      </c>
      <c r="X16" s="203">
        <v>43.88</v>
      </c>
      <c r="Y16" s="203">
        <v>0</v>
      </c>
      <c r="Z16" s="203">
        <v>66.8</v>
      </c>
      <c r="AA16" s="203">
        <v>20.23</v>
      </c>
      <c r="AB16" s="203">
        <v>0</v>
      </c>
      <c r="AC16" s="203">
        <v>15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67.430000000000007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368.19</v>
      </c>
      <c r="M17" s="203">
        <v>13.68</v>
      </c>
      <c r="N17" s="203">
        <v>35.14</v>
      </c>
      <c r="O17" s="203">
        <v>0</v>
      </c>
      <c r="P17" s="203">
        <v>37.04</v>
      </c>
      <c r="Q17" s="203">
        <v>6.49</v>
      </c>
      <c r="R17" s="203">
        <v>12.61</v>
      </c>
      <c r="S17" s="203">
        <v>7.85</v>
      </c>
      <c r="T17" s="203">
        <v>0</v>
      </c>
      <c r="U17" s="203">
        <v>51.9</v>
      </c>
      <c r="V17" s="203">
        <v>6.17</v>
      </c>
      <c r="W17" s="203">
        <v>6.9</v>
      </c>
      <c r="X17" s="203">
        <v>43.88</v>
      </c>
      <c r="Y17" s="203">
        <v>0</v>
      </c>
      <c r="Z17" s="203">
        <v>66.8</v>
      </c>
      <c r="AA17" s="203">
        <v>20.23</v>
      </c>
      <c r="AB17" s="203">
        <v>0</v>
      </c>
      <c r="AC17" s="203">
        <v>15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67.430000000000007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342.69</v>
      </c>
      <c r="M18" s="203">
        <v>13.68</v>
      </c>
      <c r="N18" s="203">
        <v>35.14</v>
      </c>
      <c r="O18" s="203">
        <v>0</v>
      </c>
      <c r="P18" s="203">
        <v>37.04</v>
      </c>
      <c r="Q18" s="203">
        <v>6.49</v>
      </c>
      <c r="R18" s="203">
        <v>12.61</v>
      </c>
      <c r="S18" s="203">
        <v>7.85</v>
      </c>
      <c r="T18" s="203">
        <v>0</v>
      </c>
      <c r="U18" s="203">
        <v>51.9</v>
      </c>
      <c r="V18" s="203">
        <v>6.17</v>
      </c>
      <c r="W18" s="203">
        <v>6.9</v>
      </c>
      <c r="X18" s="203">
        <v>43.88</v>
      </c>
      <c r="Y18" s="203">
        <v>0</v>
      </c>
      <c r="Z18" s="203">
        <v>66.8</v>
      </c>
      <c r="AA18" s="203">
        <v>20.23</v>
      </c>
      <c r="AB18" s="203">
        <v>0</v>
      </c>
      <c r="AC18" s="203">
        <v>15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67.430000000000007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320.58</v>
      </c>
      <c r="M19" s="203">
        <v>13.68</v>
      </c>
      <c r="N19" s="203">
        <v>35.14</v>
      </c>
      <c r="O19" s="203">
        <v>0</v>
      </c>
      <c r="P19" s="203">
        <v>37.04</v>
      </c>
      <c r="Q19" s="203">
        <v>6.49</v>
      </c>
      <c r="R19" s="203">
        <v>12.61</v>
      </c>
      <c r="S19" s="203">
        <v>7.85</v>
      </c>
      <c r="T19" s="203">
        <v>0</v>
      </c>
      <c r="U19" s="203">
        <v>51.9</v>
      </c>
      <c r="V19" s="203">
        <v>6.17</v>
      </c>
      <c r="W19" s="203">
        <v>6.9</v>
      </c>
      <c r="X19" s="203">
        <v>43.88</v>
      </c>
      <c r="Y19" s="203">
        <v>0</v>
      </c>
      <c r="Z19" s="203">
        <v>66.8</v>
      </c>
      <c r="AA19" s="203">
        <v>20.23</v>
      </c>
      <c r="AB19" s="203">
        <v>0</v>
      </c>
      <c r="AC19" s="203">
        <v>15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67.430000000000007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342.69</v>
      </c>
      <c r="M20" s="203">
        <v>13.68</v>
      </c>
      <c r="N20" s="203">
        <v>35.14</v>
      </c>
      <c r="O20" s="203">
        <v>0</v>
      </c>
      <c r="P20" s="203">
        <v>37.04</v>
      </c>
      <c r="Q20" s="203">
        <v>6.49</v>
      </c>
      <c r="R20" s="203">
        <v>12.61</v>
      </c>
      <c r="S20" s="203">
        <v>7.85</v>
      </c>
      <c r="T20" s="203">
        <v>0</v>
      </c>
      <c r="U20" s="203">
        <v>51.9</v>
      </c>
      <c r="V20" s="203">
        <v>6.17</v>
      </c>
      <c r="W20" s="203">
        <v>6.9</v>
      </c>
      <c r="X20" s="203">
        <v>43.88</v>
      </c>
      <c r="Y20" s="203">
        <v>0</v>
      </c>
      <c r="Z20" s="203">
        <v>66.8</v>
      </c>
      <c r="AA20" s="203">
        <v>20.23</v>
      </c>
      <c r="AB20" s="203">
        <v>0</v>
      </c>
      <c r="AC20" s="203">
        <v>9.6199999999999992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67.430000000000007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446.91</v>
      </c>
      <c r="M21" s="203">
        <v>13.68</v>
      </c>
      <c r="N21" s="203">
        <v>35.14</v>
      </c>
      <c r="O21" s="203">
        <v>0</v>
      </c>
      <c r="P21" s="203">
        <v>37.04</v>
      </c>
      <c r="Q21" s="203">
        <v>6.49</v>
      </c>
      <c r="R21" s="203">
        <v>12.61</v>
      </c>
      <c r="S21" s="203">
        <v>7.85</v>
      </c>
      <c r="T21" s="203">
        <v>0</v>
      </c>
      <c r="U21" s="203">
        <v>51.9</v>
      </c>
      <c r="V21" s="203">
        <v>6.17</v>
      </c>
      <c r="W21" s="203">
        <v>6.9</v>
      </c>
      <c r="X21" s="203">
        <v>43.88</v>
      </c>
      <c r="Y21" s="203">
        <v>0</v>
      </c>
      <c r="Z21" s="203">
        <v>66.8</v>
      </c>
      <c r="AA21" s="203">
        <v>20.23</v>
      </c>
      <c r="AB21" s="203">
        <v>0</v>
      </c>
      <c r="AC21" s="203">
        <v>9.6199999999999992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4.47</v>
      </c>
      <c r="AJ21" s="203">
        <v>0</v>
      </c>
      <c r="AK21" s="203">
        <v>67.430000000000007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446.91</v>
      </c>
      <c r="M22" s="203">
        <v>13.68</v>
      </c>
      <c r="N22" s="203">
        <v>35.14</v>
      </c>
      <c r="O22" s="203">
        <v>0</v>
      </c>
      <c r="P22" s="203">
        <v>37.04</v>
      </c>
      <c r="Q22" s="203">
        <v>6.49</v>
      </c>
      <c r="R22" s="203">
        <v>12.61</v>
      </c>
      <c r="S22" s="203">
        <v>7.85</v>
      </c>
      <c r="T22" s="203">
        <v>0</v>
      </c>
      <c r="U22" s="203">
        <v>51.9</v>
      </c>
      <c r="V22" s="203">
        <v>6.17</v>
      </c>
      <c r="W22" s="203">
        <v>6.9</v>
      </c>
      <c r="X22" s="203">
        <v>43.88</v>
      </c>
      <c r="Y22" s="203">
        <v>0</v>
      </c>
      <c r="Z22" s="203">
        <v>66.8</v>
      </c>
      <c r="AA22" s="203">
        <v>20.23</v>
      </c>
      <c r="AB22" s="203">
        <v>0</v>
      </c>
      <c r="AC22" s="203">
        <v>9.6199999999999992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4.47</v>
      </c>
      <c r="AJ22" s="203">
        <v>0</v>
      </c>
      <c r="AK22" s="203">
        <v>67.430000000000007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446.91</v>
      </c>
      <c r="M23" s="203">
        <v>13.68</v>
      </c>
      <c r="N23" s="203">
        <v>35.14</v>
      </c>
      <c r="O23" s="203">
        <v>0</v>
      </c>
      <c r="P23" s="203">
        <v>37.04</v>
      </c>
      <c r="Q23" s="203">
        <v>6.49</v>
      </c>
      <c r="R23" s="203">
        <v>12.61</v>
      </c>
      <c r="S23" s="203">
        <v>7.85</v>
      </c>
      <c r="T23" s="203">
        <v>0</v>
      </c>
      <c r="U23" s="203">
        <v>51.9</v>
      </c>
      <c r="V23" s="203">
        <v>6.17</v>
      </c>
      <c r="W23" s="203">
        <v>6.9</v>
      </c>
      <c r="X23" s="203">
        <v>43.88</v>
      </c>
      <c r="Y23" s="203">
        <v>0</v>
      </c>
      <c r="Z23" s="203">
        <v>66.8</v>
      </c>
      <c r="AA23" s="203">
        <v>20.23</v>
      </c>
      <c r="AB23" s="203">
        <v>0</v>
      </c>
      <c r="AC23" s="203">
        <v>9.6199999999999992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4.47</v>
      </c>
      <c r="AJ23" s="203">
        <v>0</v>
      </c>
      <c r="AK23" s="203">
        <v>67.430000000000007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446.91</v>
      </c>
      <c r="M24" s="203">
        <v>13.68</v>
      </c>
      <c r="N24" s="203">
        <v>35.14</v>
      </c>
      <c r="O24" s="203">
        <v>0</v>
      </c>
      <c r="P24" s="203">
        <v>37.04</v>
      </c>
      <c r="Q24" s="203">
        <v>6.49</v>
      </c>
      <c r="R24" s="203">
        <v>12.61</v>
      </c>
      <c r="S24" s="203">
        <v>7.85</v>
      </c>
      <c r="T24" s="203">
        <v>0</v>
      </c>
      <c r="U24" s="203">
        <v>51.9</v>
      </c>
      <c r="V24" s="203">
        <v>6.17</v>
      </c>
      <c r="W24" s="203">
        <v>6.9</v>
      </c>
      <c r="X24" s="203">
        <v>43.88</v>
      </c>
      <c r="Y24" s="203">
        <v>0</v>
      </c>
      <c r="Z24" s="203">
        <v>66.8</v>
      </c>
      <c r="AA24" s="203">
        <v>20.23</v>
      </c>
      <c r="AB24" s="203">
        <v>0</v>
      </c>
      <c r="AC24" s="203">
        <v>9.6199999999999992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4.47</v>
      </c>
      <c r="AJ24" s="203">
        <v>0</v>
      </c>
      <c r="AK24" s="203">
        <v>67.430000000000007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446.91</v>
      </c>
      <c r="M25" s="203">
        <v>13.68</v>
      </c>
      <c r="N25" s="203">
        <v>35.14</v>
      </c>
      <c r="O25" s="203">
        <v>0</v>
      </c>
      <c r="P25" s="203">
        <v>37.04</v>
      </c>
      <c r="Q25" s="203">
        <v>6.49</v>
      </c>
      <c r="R25" s="203">
        <v>12.61</v>
      </c>
      <c r="S25" s="203">
        <v>7.85</v>
      </c>
      <c r="T25" s="203">
        <v>0</v>
      </c>
      <c r="U25" s="203">
        <v>51.9</v>
      </c>
      <c r="V25" s="203">
        <v>6.17</v>
      </c>
      <c r="W25" s="203">
        <v>6.9</v>
      </c>
      <c r="X25" s="203">
        <v>43.88</v>
      </c>
      <c r="Y25" s="203">
        <v>0</v>
      </c>
      <c r="Z25" s="203">
        <v>66.8</v>
      </c>
      <c r="AA25" s="203">
        <v>20.23</v>
      </c>
      <c r="AB25" s="203">
        <v>0</v>
      </c>
      <c r="AC25" s="203">
        <v>9.6199999999999992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4.29</v>
      </c>
      <c r="AJ25" s="203">
        <v>0</v>
      </c>
      <c r="AK25" s="203">
        <v>67.430000000000007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446.91</v>
      </c>
      <c r="M26" s="203">
        <v>13.68</v>
      </c>
      <c r="N26" s="203">
        <v>35.14</v>
      </c>
      <c r="O26" s="203">
        <v>0</v>
      </c>
      <c r="P26" s="203">
        <v>37.04</v>
      </c>
      <c r="Q26" s="203">
        <v>6.49</v>
      </c>
      <c r="R26" s="203">
        <v>12.61</v>
      </c>
      <c r="S26" s="203">
        <v>7.85</v>
      </c>
      <c r="T26" s="203">
        <v>0</v>
      </c>
      <c r="U26" s="203">
        <v>51.9</v>
      </c>
      <c r="V26" s="203">
        <v>6.17</v>
      </c>
      <c r="W26" s="203">
        <v>6.9</v>
      </c>
      <c r="X26" s="203">
        <v>43.88</v>
      </c>
      <c r="Y26" s="203">
        <v>0</v>
      </c>
      <c r="Z26" s="203">
        <v>66.8</v>
      </c>
      <c r="AA26" s="203">
        <v>20.23</v>
      </c>
      <c r="AB26" s="203">
        <v>0</v>
      </c>
      <c r="AC26" s="203">
        <v>9.6199999999999992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4.47</v>
      </c>
      <c r="AJ26" s="203">
        <v>0</v>
      </c>
      <c r="AK26" s="203">
        <v>67.430000000000007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446.91</v>
      </c>
      <c r="M27" s="203">
        <v>13.68</v>
      </c>
      <c r="N27" s="203">
        <v>35.14</v>
      </c>
      <c r="O27" s="203">
        <v>0</v>
      </c>
      <c r="P27" s="203">
        <v>37.04</v>
      </c>
      <c r="Q27" s="203">
        <v>6.49</v>
      </c>
      <c r="R27" s="203">
        <v>12.61</v>
      </c>
      <c r="S27" s="203">
        <v>7.85</v>
      </c>
      <c r="T27" s="203">
        <v>0</v>
      </c>
      <c r="U27" s="203">
        <v>51.9</v>
      </c>
      <c r="V27" s="203">
        <v>6.17</v>
      </c>
      <c r="W27" s="203">
        <v>6.9</v>
      </c>
      <c r="X27" s="203">
        <v>43.88</v>
      </c>
      <c r="Y27" s="203">
        <v>0</v>
      </c>
      <c r="Z27" s="203">
        <v>66.8</v>
      </c>
      <c r="AA27" s="203">
        <v>20.23</v>
      </c>
      <c r="AB27" s="203">
        <v>0</v>
      </c>
      <c r="AC27" s="203">
        <v>9.91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4.47</v>
      </c>
      <c r="AJ27" s="203">
        <v>0</v>
      </c>
      <c r="AK27" s="203">
        <v>67.430000000000007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3.17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446.91</v>
      </c>
      <c r="M28" s="203">
        <v>13.68</v>
      </c>
      <c r="N28" s="203">
        <v>35.14</v>
      </c>
      <c r="O28" s="203">
        <v>0</v>
      </c>
      <c r="P28" s="203">
        <v>37.04</v>
      </c>
      <c r="Q28" s="203">
        <v>6.49</v>
      </c>
      <c r="R28" s="203">
        <v>12.61</v>
      </c>
      <c r="S28" s="203">
        <v>7.85</v>
      </c>
      <c r="T28" s="203">
        <v>0</v>
      </c>
      <c r="U28" s="203">
        <v>51.9</v>
      </c>
      <c r="V28" s="203">
        <v>6.17</v>
      </c>
      <c r="W28" s="203">
        <v>6.9</v>
      </c>
      <c r="X28" s="203">
        <v>43.88</v>
      </c>
      <c r="Y28" s="203">
        <v>0</v>
      </c>
      <c r="Z28" s="203">
        <v>66.8</v>
      </c>
      <c r="AA28" s="203">
        <v>20.23</v>
      </c>
      <c r="AB28" s="203">
        <v>0</v>
      </c>
      <c r="AC28" s="203">
        <v>9.91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4.47</v>
      </c>
      <c r="AJ28" s="203">
        <v>0</v>
      </c>
      <c r="AK28" s="203">
        <v>67.430000000000007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7.64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446.91</v>
      </c>
      <c r="M29" s="203">
        <v>13.68</v>
      </c>
      <c r="N29" s="203">
        <v>35.14</v>
      </c>
      <c r="O29" s="203">
        <v>0</v>
      </c>
      <c r="P29" s="203">
        <v>37.04</v>
      </c>
      <c r="Q29" s="203">
        <v>6.49</v>
      </c>
      <c r="R29" s="203">
        <v>12.61</v>
      </c>
      <c r="S29" s="203">
        <v>7.85</v>
      </c>
      <c r="T29" s="203">
        <v>0</v>
      </c>
      <c r="U29" s="203">
        <v>51.9</v>
      </c>
      <c r="V29" s="203">
        <v>6.17</v>
      </c>
      <c r="W29" s="203">
        <v>6.9</v>
      </c>
      <c r="X29" s="203">
        <v>43.88</v>
      </c>
      <c r="Y29" s="203">
        <v>0</v>
      </c>
      <c r="Z29" s="203">
        <v>66.8</v>
      </c>
      <c r="AA29" s="203">
        <v>20.23</v>
      </c>
      <c r="AB29" s="203">
        <v>0</v>
      </c>
      <c r="AC29" s="203">
        <v>9.91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4.47</v>
      </c>
      <c r="AJ29" s="203">
        <v>0</v>
      </c>
      <c r="AK29" s="203">
        <v>67.430000000000007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12.63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2.86</v>
      </c>
      <c r="L30" s="203">
        <v>446.91</v>
      </c>
      <c r="M30" s="203">
        <v>13.68</v>
      </c>
      <c r="N30" s="203">
        <v>35.14</v>
      </c>
      <c r="O30" s="203">
        <v>0</v>
      </c>
      <c r="P30" s="203">
        <v>37.04</v>
      </c>
      <c r="Q30" s="203">
        <v>6.49</v>
      </c>
      <c r="R30" s="203">
        <v>12.61</v>
      </c>
      <c r="S30" s="203">
        <v>7.85</v>
      </c>
      <c r="T30" s="203">
        <v>0</v>
      </c>
      <c r="U30" s="203">
        <v>51.9</v>
      </c>
      <c r="V30" s="203">
        <v>6.17</v>
      </c>
      <c r="W30" s="203">
        <v>6.9</v>
      </c>
      <c r="X30" s="203">
        <v>43.88</v>
      </c>
      <c r="Y30" s="203">
        <v>0</v>
      </c>
      <c r="Z30" s="203">
        <v>66.8</v>
      </c>
      <c r="AA30" s="203">
        <v>20.23</v>
      </c>
      <c r="AB30" s="203">
        <v>0</v>
      </c>
      <c r="AC30" s="203">
        <v>9.91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4.47</v>
      </c>
      <c r="AJ30" s="203">
        <v>0</v>
      </c>
      <c r="AK30" s="203">
        <v>67.84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18.600000000000001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2.86</v>
      </c>
      <c r="L31" s="203">
        <v>446.91</v>
      </c>
      <c r="M31" s="203">
        <v>13.68</v>
      </c>
      <c r="N31" s="203">
        <v>35.14</v>
      </c>
      <c r="O31" s="203">
        <v>0</v>
      </c>
      <c r="P31" s="203">
        <v>37.04</v>
      </c>
      <c r="Q31" s="203">
        <v>6.49</v>
      </c>
      <c r="R31" s="203">
        <v>12.61</v>
      </c>
      <c r="S31" s="203">
        <v>7.85</v>
      </c>
      <c r="T31" s="203">
        <v>0</v>
      </c>
      <c r="U31" s="203">
        <v>51.9</v>
      </c>
      <c r="V31" s="203">
        <v>6.17</v>
      </c>
      <c r="W31" s="203">
        <v>6.9</v>
      </c>
      <c r="X31" s="203">
        <v>43.88</v>
      </c>
      <c r="Y31" s="203">
        <v>0</v>
      </c>
      <c r="Z31" s="203">
        <v>66.8</v>
      </c>
      <c r="AA31" s="203">
        <v>20.23</v>
      </c>
      <c r="AB31" s="203">
        <v>0</v>
      </c>
      <c r="AC31" s="203">
        <v>9.91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4</v>
      </c>
      <c r="AJ31" s="203">
        <v>0</v>
      </c>
      <c r="AK31" s="203">
        <v>67.84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2.86</v>
      </c>
      <c r="L32" s="203">
        <v>446.91</v>
      </c>
      <c r="M32" s="203">
        <v>13.68</v>
      </c>
      <c r="N32" s="203">
        <v>35.14</v>
      </c>
      <c r="O32" s="203">
        <v>0</v>
      </c>
      <c r="P32" s="203">
        <v>37.04</v>
      </c>
      <c r="Q32" s="203">
        <v>6.49</v>
      </c>
      <c r="R32" s="203">
        <v>12.61</v>
      </c>
      <c r="S32" s="203">
        <v>7.85</v>
      </c>
      <c r="T32" s="203">
        <v>0</v>
      </c>
      <c r="U32" s="203">
        <v>51.9</v>
      </c>
      <c r="V32" s="203">
        <v>6.17</v>
      </c>
      <c r="W32" s="203">
        <v>6.9</v>
      </c>
      <c r="X32" s="203">
        <v>43.88</v>
      </c>
      <c r="Y32" s="203">
        <v>0</v>
      </c>
      <c r="Z32" s="203">
        <v>66.8</v>
      </c>
      <c r="AA32" s="203">
        <v>20.23</v>
      </c>
      <c r="AB32" s="203">
        <v>0</v>
      </c>
      <c r="AC32" s="203">
        <v>9.91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4.17</v>
      </c>
      <c r="AJ32" s="203">
        <v>0</v>
      </c>
      <c r="AK32" s="203">
        <v>67.84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2.86</v>
      </c>
      <c r="L33" s="203">
        <v>446.91</v>
      </c>
      <c r="M33" s="203">
        <v>13.68</v>
      </c>
      <c r="N33" s="203">
        <v>35.14</v>
      </c>
      <c r="O33" s="203">
        <v>0</v>
      </c>
      <c r="P33" s="203">
        <v>37.04</v>
      </c>
      <c r="Q33" s="203">
        <v>6.49</v>
      </c>
      <c r="R33" s="203">
        <v>12.61</v>
      </c>
      <c r="S33" s="203">
        <v>7.85</v>
      </c>
      <c r="T33" s="203">
        <v>0</v>
      </c>
      <c r="U33" s="203">
        <v>51.9</v>
      </c>
      <c r="V33" s="203">
        <v>6.17</v>
      </c>
      <c r="W33" s="203">
        <v>6.9</v>
      </c>
      <c r="X33" s="203">
        <v>43.88</v>
      </c>
      <c r="Y33" s="203">
        <v>0</v>
      </c>
      <c r="Z33" s="203">
        <v>66.8</v>
      </c>
      <c r="AA33" s="203">
        <v>20.23</v>
      </c>
      <c r="AB33" s="203">
        <v>0</v>
      </c>
      <c r="AC33" s="203">
        <v>9.91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4.17</v>
      </c>
      <c r="AJ33" s="203">
        <v>0</v>
      </c>
      <c r="AK33" s="203">
        <v>67.84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2.86</v>
      </c>
      <c r="L34" s="203">
        <v>446.91</v>
      </c>
      <c r="M34" s="203">
        <v>13.68</v>
      </c>
      <c r="N34" s="203">
        <v>35.14</v>
      </c>
      <c r="O34" s="203">
        <v>0</v>
      </c>
      <c r="P34" s="203">
        <v>37.04</v>
      </c>
      <c r="Q34" s="203">
        <v>6.49</v>
      </c>
      <c r="R34" s="203">
        <v>12.61</v>
      </c>
      <c r="S34" s="203">
        <v>7.85</v>
      </c>
      <c r="T34" s="203">
        <v>0</v>
      </c>
      <c r="U34" s="203">
        <v>51.9</v>
      </c>
      <c r="V34" s="203">
        <v>6.17</v>
      </c>
      <c r="W34" s="203">
        <v>6.9</v>
      </c>
      <c r="X34" s="203">
        <v>43.88</v>
      </c>
      <c r="Y34" s="203">
        <v>0</v>
      </c>
      <c r="Z34" s="203">
        <v>66.8</v>
      </c>
      <c r="AA34" s="203">
        <v>20.23</v>
      </c>
      <c r="AB34" s="203">
        <v>0</v>
      </c>
      <c r="AC34" s="203">
        <v>10.19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4.17</v>
      </c>
      <c r="AJ34" s="203">
        <v>0</v>
      </c>
      <c r="AK34" s="203">
        <v>67.84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2.86</v>
      </c>
      <c r="L35" s="203">
        <v>446.91</v>
      </c>
      <c r="M35" s="203">
        <v>13.68</v>
      </c>
      <c r="N35" s="203">
        <v>35.14</v>
      </c>
      <c r="O35" s="203">
        <v>0</v>
      </c>
      <c r="P35" s="203">
        <v>37.04</v>
      </c>
      <c r="Q35" s="203">
        <v>6.49</v>
      </c>
      <c r="R35" s="203">
        <v>12.61</v>
      </c>
      <c r="S35" s="203">
        <v>7.85</v>
      </c>
      <c r="T35" s="203">
        <v>0</v>
      </c>
      <c r="U35" s="203">
        <v>51.9</v>
      </c>
      <c r="V35" s="203">
        <v>6.17</v>
      </c>
      <c r="W35" s="203">
        <v>6.9</v>
      </c>
      <c r="X35" s="203">
        <v>43.88</v>
      </c>
      <c r="Y35" s="203">
        <v>0</v>
      </c>
      <c r="Z35" s="203">
        <v>66.8</v>
      </c>
      <c r="AA35" s="203">
        <v>20.23</v>
      </c>
      <c r="AB35" s="203">
        <v>0</v>
      </c>
      <c r="AC35" s="203">
        <v>10.19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4.17</v>
      </c>
      <c r="AJ35" s="203">
        <v>0</v>
      </c>
      <c r="AK35" s="203">
        <v>67.84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2.86</v>
      </c>
      <c r="L36" s="203">
        <v>446.91</v>
      </c>
      <c r="M36" s="203">
        <v>13.68</v>
      </c>
      <c r="N36" s="203">
        <v>35.14</v>
      </c>
      <c r="O36" s="203">
        <v>0</v>
      </c>
      <c r="P36" s="203">
        <v>37.04</v>
      </c>
      <c r="Q36" s="203">
        <v>6.49</v>
      </c>
      <c r="R36" s="203">
        <v>12.61</v>
      </c>
      <c r="S36" s="203">
        <v>7.85</v>
      </c>
      <c r="T36" s="203">
        <v>0</v>
      </c>
      <c r="U36" s="203">
        <v>51.9</v>
      </c>
      <c r="V36" s="203">
        <v>6.17</v>
      </c>
      <c r="W36" s="203">
        <v>6.9</v>
      </c>
      <c r="X36" s="203">
        <v>43.88</v>
      </c>
      <c r="Y36" s="203">
        <v>0</v>
      </c>
      <c r="Z36" s="203">
        <v>66.8</v>
      </c>
      <c r="AA36" s="203">
        <v>20.23</v>
      </c>
      <c r="AB36" s="203">
        <v>0</v>
      </c>
      <c r="AC36" s="203">
        <v>10.19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4.17</v>
      </c>
      <c r="AJ36" s="203">
        <v>0</v>
      </c>
      <c r="AK36" s="203">
        <v>67.84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310.27</v>
      </c>
      <c r="M37" s="203">
        <v>13.68</v>
      </c>
      <c r="N37" s="203">
        <v>35.14</v>
      </c>
      <c r="O37" s="203">
        <v>0</v>
      </c>
      <c r="P37" s="203">
        <v>37.04</v>
      </c>
      <c r="Q37" s="203">
        <v>6.49</v>
      </c>
      <c r="R37" s="203">
        <v>12.61</v>
      </c>
      <c r="S37" s="203">
        <v>7.85</v>
      </c>
      <c r="T37" s="203">
        <v>0</v>
      </c>
      <c r="U37" s="203">
        <v>49.39</v>
      </c>
      <c r="V37" s="203">
        <v>6.17</v>
      </c>
      <c r="W37" s="203">
        <v>6.9</v>
      </c>
      <c r="X37" s="203">
        <v>43.88</v>
      </c>
      <c r="Y37" s="203">
        <v>0</v>
      </c>
      <c r="Z37" s="203">
        <v>66.8</v>
      </c>
      <c r="AA37" s="203">
        <v>20.23</v>
      </c>
      <c r="AB37" s="203">
        <v>0</v>
      </c>
      <c r="AC37" s="203">
        <v>10.19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4</v>
      </c>
      <c r="AJ37" s="203">
        <v>0</v>
      </c>
      <c r="AK37" s="203">
        <v>67.84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252.09</v>
      </c>
      <c r="M38" s="203">
        <v>13.68</v>
      </c>
      <c r="N38" s="203">
        <v>35.14</v>
      </c>
      <c r="O38" s="203">
        <v>0</v>
      </c>
      <c r="P38" s="203">
        <v>37.04</v>
      </c>
      <c r="Q38" s="203">
        <v>6.49</v>
      </c>
      <c r="R38" s="203">
        <v>12.61</v>
      </c>
      <c r="S38" s="203">
        <v>7.85</v>
      </c>
      <c r="T38" s="203">
        <v>0</v>
      </c>
      <c r="U38" s="203">
        <v>47.86</v>
      </c>
      <c r="V38" s="203">
        <v>6.17</v>
      </c>
      <c r="W38" s="203">
        <v>6.9</v>
      </c>
      <c r="X38" s="203">
        <v>43.88</v>
      </c>
      <c r="Y38" s="203">
        <v>0</v>
      </c>
      <c r="Z38" s="203">
        <v>66.8</v>
      </c>
      <c r="AA38" s="203">
        <v>20.23</v>
      </c>
      <c r="AB38" s="203">
        <v>0</v>
      </c>
      <c r="AC38" s="203">
        <v>10.19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4.17</v>
      </c>
      <c r="AJ38" s="203">
        <v>0</v>
      </c>
      <c r="AK38" s="203">
        <v>67.84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252.1</v>
      </c>
      <c r="M39" s="203">
        <v>13.68</v>
      </c>
      <c r="N39" s="203">
        <v>35.14</v>
      </c>
      <c r="O39" s="203">
        <v>0</v>
      </c>
      <c r="P39" s="203">
        <v>37.04</v>
      </c>
      <c r="Q39" s="203">
        <v>1.94</v>
      </c>
      <c r="R39" s="203">
        <v>5.82</v>
      </c>
      <c r="S39" s="203">
        <v>3.88</v>
      </c>
      <c r="T39" s="203">
        <v>0</v>
      </c>
      <c r="U39" s="203">
        <v>46.35</v>
      </c>
      <c r="V39" s="203">
        <v>1.94</v>
      </c>
      <c r="W39" s="203">
        <v>6.9</v>
      </c>
      <c r="X39" s="203">
        <v>43.88</v>
      </c>
      <c r="Y39" s="203">
        <v>0</v>
      </c>
      <c r="Z39" s="203">
        <v>38.78</v>
      </c>
      <c r="AA39" s="203">
        <v>7.76</v>
      </c>
      <c r="AB39" s="203">
        <v>0</v>
      </c>
      <c r="AC39" s="203">
        <v>15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252.1</v>
      </c>
      <c r="M40" s="203">
        <v>13.68</v>
      </c>
      <c r="N40" s="203">
        <v>35.14</v>
      </c>
      <c r="O40" s="203">
        <v>0</v>
      </c>
      <c r="P40" s="203">
        <v>37.04</v>
      </c>
      <c r="Q40" s="203">
        <v>1.94</v>
      </c>
      <c r="R40" s="203">
        <v>5.82</v>
      </c>
      <c r="S40" s="203">
        <v>3.88</v>
      </c>
      <c r="T40" s="203">
        <v>0</v>
      </c>
      <c r="U40" s="203">
        <v>46.35</v>
      </c>
      <c r="V40" s="203">
        <v>1.94</v>
      </c>
      <c r="W40" s="203">
        <v>6.9</v>
      </c>
      <c r="X40" s="203">
        <v>43.88</v>
      </c>
      <c r="Y40" s="203">
        <v>0</v>
      </c>
      <c r="Z40" s="203">
        <v>38.78</v>
      </c>
      <c r="AA40" s="203">
        <v>7.76</v>
      </c>
      <c r="AB40" s="203">
        <v>0</v>
      </c>
      <c r="AC40" s="203">
        <v>15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252.1</v>
      </c>
      <c r="M41" s="203">
        <v>13.68</v>
      </c>
      <c r="N41" s="203">
        <v>35.14</v>
      </c>
      <c r="O41" s="203">
        <v>0</v>
      </c>
      <c r="P41" s="203">
        <v>37.04</v>
      </c>
      <c r="Q41" s="203">
        <v>1.94</v>
      </c>
      <c r="R41" s="203">
        <v>5.82</v>
      </c>
      <c r="S41" s="203">
        <v>3.88</v>
      </c>
      <c r="T41" s="203">
        <v>0</v>
      </c>
      <c r="U41" s="203">
        <v>46.35</v>
      </c>
      <c r="V41" s="203">
        <v>1.94</v>
      </c>
      <c r="W41" s="203">
        <v>6.9</v>
      </c>
      <c r="X41" s="203">
        <v>43.88</v>
      </c>
      <c r="Y41" s="203">
        <v>0</v>
      </c>
      <c r="Z41" s="203">
        <v>38.78</v>
      </c>
      <c r="AA41" s="203">
        <v>7.76</v>
      </c>
      <c r="AB41" s="203">
        <v>0</v>
      </c>
      <c r="AC41" s="203">
        <v>15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252.1</v>
      </c>
      <c r="M42" s="203">
        <v>13.68</v>
      </c>
      <c r="N42" s="203">
        <v>35.14</v>
      </c>
      <c r="O42" s="203">
        <v>0</v>
      </c>
      <c r="P42" s="203">
        <v>37.04</v>
      </c>
      <c r="Q42" s="203">
        <v>1.94</v>
      </c>
      <c r="R42" s="203">
        <v>5.82</v>
      </c>
      <c r="S42" s="203">
        <v>3.88</v>
      </c>
      <c r="T42" s="203">
        <v>0</v>
      </c>
      <c r="U42" s="203">
        <v>46.35</v>
      </c>
      <c r="V42" s="203">
        <v>1.94</v>
      </c>
      <c r="W42" s="203">
        <v>6.9</v>
      </c>
      <c r="X42" s="203">
        <v>43.88</v>
      </c>
      <c r="Y42" s="203">
        <v>0</v>
      </c>
      <c r="Z42" s="203">
        <v>66.8</v>
      </c>
      <c r="AA42" s="203">
        <v>7.76</v>
      </c>
      <c r="AB42" s="203">
        <v>0</v>
      </c>
      <c r="AC42" s="203">
        <v>15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232.7</v>
      </c>
      <c r="M43" s="203">
        <v>13.68</v>
      </c>
      <c r="N43" s="203">
        <v>35.14</v>
      </c>
      <c r="O43" s="203">
        <v>0</v>
      </c>
      <c r="P43" s="203">
        <v>37.04</v>
      </c>
      <c r="Q43" s="203">
        <v>6.49</v>
      </c>
      <c r="R43" s="203">
        <v>12.61</v>
      </c>
      <c r="S43" s="203">
        <v>7.85</v>
      </c>
      <c r="T43" s="203">
        <v>0</v>
      </c>
      <c r="U43" s="203">
        <v>46.35</v>
      </c>
      <c r="V43" s="203">
        <v>6.17</v>
      </c>
      <c r="W43" s="203">
        <v>6.9</v>
      </c>
      <c r="X43" s="203">
        <v>43.88</v>
      </c>
      <c r="Y43" s="203">
        <v>0</v>
      </c>
      <c r="Z43" s="203">
        <v>66.8</v>
      </c>
      <c r="AA43" s="203">
        <v>20.23</v>
      </c>
      <c r="AB43" s="203">
        <v>0</v>
      </c>
      <c r="AC43" s="203">
        <v>15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6.28</v>
      </c>
      <c r="AJ43" s="203">
        <v>0</v>
      </c>
      <c r="AK43" s="203">
        <v>66.75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252.09</v>
      </c>
      <c r="M44" s="203">
        <v>13.68</v>
      </c>
      <c r="N44" s="203">
        <v>35.14</v>
      </c>
      <c r="O44" s="203">
        <v>0</v>
      </c>
      <c r="P44" s="203">
        <v>37.04</v>
      </c>
      <c r="Q44" s="203">
        <v>6.49</v>
      </c>
      <c r="R44" s="203">
        <v>12.61</v>
      </c>
      <c r="S44" s="203">
        <v>7.85</v>
      </c>
      <c r="T44" s="203">
        <v>0</v>
      </c>
      <c r="U44" s="203">
        <v>46.35</v>
      </c>
      <c r="V44" s="203">
        <v>6.17</v>
      </c>
      <c r="W44" s="203">
        <v>6.9</v>
      </c>
      <c r="X44" s="203">
        <v>43.88</v>
      </c>
      <c r="Y44" s="203">
        <v>0</v>
      </c>
      <c r="Z44" s="203">
        <v>66.8</v>
      </c>
      <c r="AA44" s="203">
        <v>20.23</v>
      </c>
      <c r="AB44" s="203">
        <v>0</v>
      </c>
      <c r="AC44" s="203">
        <v>15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6.74</v>
      </c>
      <c r="AJ44" s="203">
        <v>0</v>
      </c>
      <c r="AK44" s="203">
        <v>66.75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290.88</v>
      </c>
      <c r="M45" s="203">
        <v>13.68</v>
      </c>
      <c r="N45" s="203">
        <v>35.14</v>
      </c>
      <c r="O45" s="203">
        <v>0</v>
      </c>
      <c r="P45" s="203">
        <v>37.04</v>
      </c>
      <c r="Q45" s="203">
        <v>6.49</v>
      </c>
      <c r="R45" s="203">
        <v>12.61</v>
      </c>
      <c r="S45" s="203">
        <v>7.85</v>
      </c>
      <c r="T45" s="203">
        <v>0</v>
      </c>
      <c r="U45" s="203">
        <v>46.35</v>
      </c>
      <c r="V45" s="203">
        <v>6.17</v>
      </c>
      <c r="W45" s="203">
        <v>6.9</v>
      </c>
      <c r="X45" s="203">
        <v>43.88</v>
      </c>
      <c r="Y45" s="203">
        <v>0</v>
      </c>
      <c r="Z45" s="203">
        <v>67.34</v>
      </c>
      <c r="AA45" s="203">
        <v>20.38</v>
      </c>
      <c r="AB45" s="203">
        <v>0</v>
      </c>
      <c r="AC45" s="203">
        <v>15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6.74</v>
      </c>
      <c r="AJ45" s="203">
        <v>0</v>
      </c>
      <c r="AK45" s="203">
        <v>66.75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290.88</v>
      </c>
      <c r="M46" s="203">
        <v>13.68</v>
      </c>
      <c r="N46" s="203">
        <v>35.14</v>
      </c>
      <c r="O46" s="203">
        <v>0</v>
      </c>
      <c r="P46" s="203">
        <v>37.04</v>
      </c>
      <c r="Q46" s="203">
        <v>6.49</v>
      </c>
      <c r="R46" s="203">
        <v>12.61</v>
      </c>
      <c r="S46" s="203">
        <v>7.85</v>
      </c>
      <c r="T46" s="203">
        <v>0</v>
      </c>
      <c r="U46" s="203">
        <v>46.35</v>
      </c>
      <c r="V46" s="203">
        <v>6.17</v>
      </c>
      <c r="W46" s="203">
        <v>6.9</v>
      </c>
      <c r="X46" s="203">
        <v>43.88</v>
      </c>
      <c r="Y46" s="203">
        <v>0</v>
      </c>
      <c r="Z46" s="203">
        <v>66.8</v>
      </c>
      <c r="AA46" s="203">
        <v>20.190000000000001</v>
      </c>
      <c r="AB46" s="203">
        <v>0</v>
      </c>
      <c r="AC46" s="203">
        <v>15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6.74</v>
      </c>
      <c r="AJ46" s="203">
        <v>0</v>
      </c>
      <c r="AK46" s="203">
        <v>66.75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252.09</v>
      </c>
      <c r="M47" s="203">
        <v>13.68</v>
      </c>
      <c r="N47" s="203">
        <v>35.14</v>
      </c>
      <c r="O47" s="203">
        <v>0</v>
      </c>
      <c r="P47" s="203">
        <v>37.04</v>
      </c>
      <c r="Q47" s="203">
        <v>6.49</v>
      </c>
      <c r="R47" s="203">
        <v>12.61</v>
      </c>
      <c r="S47" s="203">
        <v>7.85</v>
      </c>
      <c r="T47" s="203">
        <v>0</v>
      </c>
      <c r="U47" s="203">
        <v>46.35</v>
      </c>
      <c r="V47" s="203">
        <v>6.17</v>
      </c>
      <c r="W47" s="203">
        <v>6.9</v>
      </c>
      <c r="X47" s="203">
        <v>43.88</v>
      </c>
      <c r="Y47" s="203">
        <v>0</v>
      </c>
      <c r="Z47" s="203">
        <v>67.91</v>
      </c>
      <c r="AA47" s="203">
        <v>20.23</v>
      </c>
      <c r="AB47" s="203">
        <v>0</v>
      </c>
      <c r="AC47" s="203">
        <v>15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66.75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290.88</v>
      </c>
      <c r="M48" s="203">
        <v>13.68</v>
      </c>
      <c r="N48" s="203">
        <v>35.14</v>
      </c>
      <c r="O48" s="203">
        <v>0</v>
      </c>
      <c r="P48" s="203">
        <v>37.04</v>
      </c>
      <c r="Q48" s="203">
        <v>6.49</v>
      </c>
      <c r="R48" s="203">
        <v>12.61</v>
      </c>
      <c r="S48" s="203">
        <v>7.85</v>
      </c>
      <c r="T48" s="203">
        <v>0</v>
      </c>
      <c r="U48" s="203">
        <v>46.35</v>
      </c>
      <c r="V48" s="203">
        <v>6.17</v>
      </c>
      <c r="W48" s="203">
        <v>6.9</v>
      </c>
      <c r="X48" s="203">
        <v>43.88</v>
      </c>
      <c r="Y48" s="203">
        <v>0</v>
      </c>
      <c r="Z48" s="203">
        <v>67.91</v>
      </c>
      <c r="AA48" s="203">
        <v>20.23</v>
      </c>
      <c r="AB48" s="203">
        <v>0</v>
      </c>
      <c r="AC48" s="203">
        <v>15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66.75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349.05</v>
      </c>
      <c r="M49" s="203">
        <v>13.68</v>
      </c>
      <c r="N49" s="203">
        <v>35.14</v>
      </c>
      <c r="O49" s="203">
        <v>0</v>
      </c>
      <c r="P49" s="203">
        <v>37.04</v>
      </c>
      <c r="Q49" s="203">
        <v>6.49</v>
      </c>
      <c r="R49" s="203">
        <v>12.61</v>
      </c>
      <c r="S49" s="203">
        <v>7.85</v>
      </c>
      <c r="T49" s="203">
        <v>0</v>
      </c>
      <c r="U49" s="203">
        <v>46.35</v>
      </c>
      <c r="V49" s="203">
        <v>6.17</v>
      </c>
      <c r="W49" s="203">
        <v>6.9</v>
      </c>
      <c r="X49" s="203">
        <v>43.88</v>
      </c>
      <c r="Y49" s="203">
        <v>0</v>
      </c>
      <c r="Z49" s="203">
        <v>71.819999999999993</v>
      </c>
      <c r="AA49" s="203">
        <v>20.23</v>
      </c>
      <c r="AB49" s="203">
        <v>0</v>
      </c>
      <c r="AC49" s="203">
        <v>15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6.76</v>
      </c>
      <c r="AJ49" s="203">
        <v>0</v>
      </c>
      <c r="AK49" s="203">
        <v>66.75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446.92</v>
      </c>
      <c r="M50" s="203">
        <v>13.68</v>
      </c>
      <c r="N50" s="203">
        <v>35.14</v>
      </c>
      <c r="O50" s="203">
        <v>0</v>
      </c>
      <c r="P50" s="203">
        <v>37.04</v>
      </c>
      <c r="Q50" s="203">
        <v>6.49</v>
      </c>
      <c r="R50" s="203">
        <v>12.61</v>
      </c>
      <c r="S50" s="203">
        <v>7.85</v>
      </c>
      <c r="T50" s="203">
        <v>0</v>
      </c>
      <c r="U50" s="203">
        <v>46.35</v>
      </c>
      <c r="V50" s="203">
        <v>6.17</v>
      </c>
      <c r="W50" s="203">
        <v>6.9</v>
      </c>
      <c r="X50" s="203">
        <v>43.88</v>
      </c>
      <c r="Y50" s="203">
        <v>0</v>
      </c>
      <c r="Z50" s="203">
        <v>71.819999999999993</v>
      </c>
      <c r="AA50" s="203">
        <v>20.23</v>
      </c>
      <c r="AB50" s="203">
        <v>0</v>
      </c>
      <c r="AC50" s="203">
        <v>15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66.75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446.92</v>
      </c>
      <c r="M51" s="203">
        <v>13.68</v>
      </c>
      <c r="N51" s="203">
        <v>35.14</v>
      </c>
      <c r="O51" s="203">
        <v>0</v>
      </c>
      <c r="P51" s="203">
        <v>37.04</v>
      </c>
      <c r="Q51" s="203">
        <v>6.49</v>
      </c>
      <c r="R51" s="203">
        <v>12.61</v>
      </c>
      <c r="S51" s="203">
        <v>7.85</v>
      </c>
      <c r="T51" s="203">
        <v>0</v>
      </c>
      <c r="U51" s="203">
        <v>46.35</v>
      </c>
      <c r="V51" s="203">
        <v>6.17</v>
      </c>
      <c r="W51" s="203">
        <v>6.9</v>
      </c>
      <c r="X51" s="203">
        <v>43.88</v>
      </c>
      <c r="Y51" s="203">
        <v>0</v>
      </c>
      <c r="Z51" s="203">
        <v>71.819999999999993</v>
      </c>
      <c r="AA51" s="203">
        <v>20.23</v>
      </c>
      <c r="AB51" s="203">
        <v>0</v>
      </c>
      <c r="AC51" s="203">
        <v>15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66.75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446.91</v>
      </c>
      <c r="M52" s="203">
        <v>13.68</v>
      </c>
      <c r="N52" s="203">
        <v>35.14</v>
      </c>
      <c r="O52" s="203">
        <v>0</v>
      </c>
      <c r="P52" s="203">
        <v>37.04</v>
      </c>
      <c r="Q52" s="203">
        <v>6.49</v>
      </c>
      <c r="R52" s="203">
        <v>12.61</v>
      </c>
      <c r="S52" s="203">
        <v>7.85</v>
      </c>
      <c r="T52" s="203">
        <v>0</v>
      </c>
      <c r="U52" s="203">
        <v>46.35</v>
      </c>
      <c r="V52" s="203">
        <v>6.17</v>
      </c>
      <c r="W52" s="203">
        <v>6.9</v>
      </c>
      <c r="X52" s="203">
        <v>43.88</v>
      </c>
      <c r="Y52" s="203">
        <v>0</v>
      </c>
      <c r="Z52" s="203">
        <v>71.819999999999993</v>
      </c>
      <c r="AA52" s="203">
        <v>20.23</v>
      </c>
      <c r="AB52" s="203">
        <v>0</v>
      </c>
      <c r="AC52" s="203">
        <v>15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66.75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446.92</v>
      </c>
      <c r="M53" s="203">
        <v>13.68</v>
      </c>
      <c r="N53" s="203">
        <v>35.14</v>
      </c>
      <c r="O53" s="203">
        <v>0</v>
      </c>
      <c r="P53" s="203">
        <v>37.04</v>
      </c>
      <c r="Q53" s="203">
        <v>6.49</v>
      </c>
      <c r="R53" s="203">
        <v>12.61</v>
      </c>
      <c r="S53" s="203">
        <v>7.85</v>
      </c>
      <c r="T53" s="203">
        <v>0</v>
      </c>
      <c r="U53" s="203">
        <v>46.35</v>
      </c>
      <c r="V53" s="203">
        <v>6.17</v>
      </c>
      <c r="W53" s="203">
        <v>6.9</v>
      </c>
      <c r="X53" s="203">
        <v>43.88</v>
      </c>
      <c r="Y53" s="203">
        <v>0</v>
      </c>
      <c r="Z53" s="203">
        <v>71.819999999999993</v>
      </c>
      <c r="AA53" s="203">
        <v>20.23</v>
      </c>
      <c r="AB53" s="203">
        <v>0</v>
      </c>
      <c r="AC53" s="203">
        <v>15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66.75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446.92</v>
      </c>
      <c r="M54" s="203">
        <v>13.68</v>
      </c>
      <c r="N54" s="203">
        <v>35.14</v>
      </c>
      <c r="O54" s="203">
        <v>0</v>
      </c>
      <c r="P54" s="203">
        <v>37.04</v>
      </c>
      <c r="Q54" s="203">
        <v>6.49</v>
      </c>
      <c r="R54" s="203">
        <v>12.61</v>
      </c>
      <c r="S54" s="203">
        <v>7.85</v>
      </c>
      <c r="T54" s="203">
        <v>0</v>
      </c>
      <c r="U54" s="203">
        <v>46.35</v>
      </c>
      <c r="V54" s="203">
        <v>6.17</v>
      </c>
      <c r="W54" s="203">
        <v>6.9</v>
      </c>
      <c r="X54" s="203">
        <v>43.88</v>
      </c>
      <c r="Y54" s="203">
        <v>0</v>
      </c>
      <c r="Z54" s="203">
        <v>71.819999999999993</v>
      </c>
      <c r="AA54" s="203">
        <v>20.23</v>
      </c>
      <c r="AB54" s="203">
        <v>0</v>
      </c>
      <c r="AC54" s="203">
        <v>15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66.75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2.86</v>
      </c>
      <c r="L55" s="203">
        <v>446.91</v>
      </c>
      <c r="M55" s="203">
        <v>13.68</v>
      </c>
      <c r="N55" s="203">
        <v>35.14</v>
      </c>
      <c r="O55" s="203">
        <v>0</v>
      </c>
      <c r="P55" s="203">
        <v>37.04</v>
      </c>
      <c r="Q55" s="203">
        <v>6.49</v>
      </c>
      <c r="R55" s="203">
        <v>12.61</v>
      </c>
      <c r="S55" s="203">
        <v>7.85</v>
      </c>
      <c r="T55" s="203">
        <v>0</v>
      </c>
      <c r="U55" s="203">
        <v>46.35</v>
      </c>
      <c r="V55" s="203">
        <v>6.17</v>
      </c>
      <c r="W55" s="203">
        <v>6.9</v>
      </c>
      <c r="X55" s="203">
        <v>43.88</v>
      </c>
      <c r="Y55" s="203">
        <v>0</v>
      </c>
      <c r="Z55" s="203">
        <v>71.819999999999993</v>
      </c>
      <c r="AA55" s="203">
        <v>20.23</v>
      </c>
      <c r="AB55" s="203">
        <v>0</v>
      </c>
      <c r="AC55" s="203">
        <v>15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6.76</v>
      </c>
      <c r="AJ55" s="203">
        <v>0</v>
      </c>
      <c r="AK55" s="203">
        <v>66.34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2.86</v>
      </c>
      <c r="L56" s="203">
        <v>446.92</v>
      </c>
      <c r="M56" s="203">
        <v>13.68</v>
      </c>
      <c r="N56" s="203">
        <v>35.14</v>
      </c>
      <c r="O56" s="203">
        <v>0</v>
      </c>
      <c r="P56" s="203">
        <v>37.04</v>
      </c>
      <c r="Q56" s="203">
        <v>6.49</v>
      </c>
      <c r="R56" s="203">
        <v>12.61</v>
      </c>
      <c r="S56" s="203">
        <v>7.85</v>
      </c>
      <c r="T56" s="203">
        <v>0</v>
      </c>
      <c r="U56" s="203">
        <v>46.35</v>
      </c>
      <c r="V56" s="203">
        <v>6.17</v>
      </c>
      <c r="W56" s="203">
        <v>6.9</v>
      </c>
      <c r="X56" s="203">
        <v>43.88</v>
      </c>
      <c r="Y56" s="203">
        <v>0</v>
      </c>
      <c r="Z56" s="203">
        <v>71.819999999999993</v>
      </c>
      <c r="AA56" s="203">
        <v>20.23</v>
      </c>
      <c r="AB56" s="203">
        <v>0</v>
      </c>
      <c r="AC56" s="203">
        <v>15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66.34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2.86</v>
      </c>
      <c r="L57" s="203">
        <v>446.92</v>
      </c>
      <c r="M57" s="203">
        <v>13.68</v>
      </c>
      <c r="N57" s="203">
        <v>35.14</v>
      </c>
      <c r="O57" s="203">
        <v>0</v>
      </c>
      <c r="P57" s="203">
        <v>37.04</v>
      </c>
      <c r="Q57" s="203">
        <v>6.49</v>
      </c>
      <c r="R57" s="203">
        <v>12.61</v>
      </c>
      <c r="S57" s="203">
        <v>7.85</v>
      </c>
      <c r="T57" s="203">
        <v>0</v>
      </c>
      <c r="U57" s="203">
        <v>46.35</v>
      </c>
      <c r="V57" s="203">
        <v>6.17</v>
      </c>
      <c r="W57" s="203">
        <v>6.9</v>
      </c>
      <c r="X57" s="203">
        <v>43.88</v>
      </c>
      <c r="Y57" s="203">
        <v>0</v>
      </c>
      <c r="Z57" s="203">
        <v>71.819999999999993</v>
      </c>
      <c r="AA57" s="203">
        <v>20.23</v>
      </c>
      <c r="AB57" s="203">
        <v>0</v>
      </c>
      <c r="AC57" s="203">
        <v>15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66.34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2.86</v>
      </c>
      <c r="L58" s="203">
        <v>446.91</v>
      </c>
      <c r="M58" s="203">
        <v>13.68</v>
      </c>
      <c r="N58" s="203">
        <v>35.14</v>
      </c>
      <c r="O58" s="203">
        <v>0</v>
      </c>
      <c r="P58" s="203">
        <v>37.04</v>
      </c>
      <c r="Q58" s="203">
        <v>6.49</v>
      </c>
      <c r="R58" s="203">
        <v>12.61</v>
      </c>
      <c r="S58" s="203">
        <v>7.85</v>
      </c>
      <c r="T58" s="203">
        <v>0</v>
      </c>
      <c r="U58" s="203">
        <v>46.35</v>
      </c>
      <c r="V58" s="203">
        <v>6.17</v>
      </c>
      <c r="W58" s="203">
        <v>6.9</v>
      </c>
      <c r="X58" s="203">
        <v>43.88</v>
      </c>
      <c r="Y58" s="203">
        <v>0</v>
      </c>
      <c r="Z58" s="203">
        <v>71.819999999999993</v>
      </c>
      <c r="AA58" s="203">
        <v>20.23</v>
      </c>
      <c r="AB58" s="203">
        <v>0</v>
      </c>
      <c r="AC58" s="203">
        <v>15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66.34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446.91</v>
      </c>
      <c r="M59" s="203">
        <v>13.68</v>
      </c>
      <c r="N59" s="203">
        <v>35.14</v>
      </c>
      <c r="O59" s="203">
        <v>0</v>
      </c>
      <c r="P59" s="203">
        <v>37.04</v>
      </c>
      <c r="Q59" s="203">
        <v>6.49</v>
      </c>
      <c r="R59" s="203">
        <v>12.61</v>
      </c>
      <c r="S59" s="203">
        <v>7.85</v>
      </c>
      <c r="T59" s="203">
        <v>0</v>
      </c>
      <c r="U59" s="203">
        <v>47.01</v>
      </c>
      <c r="V59" s="203">
        <v>6.16</v>
      </c>
      <c r="W59" s="203">
        <v>6.9</v>
      </c>
      <c r="X59" s="203">
        <v>43.88</v>
      </c>
      <c r="Y59" s="203">
        <v>0</v>
      </c>
      <c r="Z59" s="203">
        <v>71.819999999999993</v>
      </c>
      <c r="AA59" s="203">
        <v>20.23</v>
      </c>
      <c r="AB59" s="203">
        <v>0</v>
      </c>
      <c r="AC59" s="203">
        <v>15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66.34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446.91</v>
      </c>
      <c r="M60" s="203">
        <v>13.68</v>
      </c>
      <c r="N60" s="203">
        <v>35.14</v>
      </c>
      <c r="O60" s="203">
        <v>0</v>
      </c>
      <c r="P60" s="203">
        <v>37.04</v>
      </c>
      <c r="Q60" s="203">
        <v>6.49</v>
      </c>
      <c r="R60" s="203">
        <v>12.61</v>
      </c>
      <c r="S60" s="203">
        <v>7.85</v>
      </c>
      <c r="T60" s="203">
        <v>0</v>
      </c>
      <c r="U60" s="203">
        <v>47.01</v>
      </c>
      <c r="V60" s="203">
        <v>6.17</v>
      </c>
      <c r="W60" s="203">
        <v>6.9</v>
      </c>
      <c r="X60" s="203">
        <v>43.88</v>
      </c>
      <c r="Y60" s="203">
        <v>0</v>
      </c>
      <c r="Z60" s="203">
        <v>71.819999999999993</v>
      </c>
      <c r="AA60" s="203">
        <v>20.23</v>
      </c>
      <c r="AB60" s="203">
        <v>0</v>
      </c>
      <c r="AC60" s="203">
        <v>15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66.34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446.91</v>
      </c>
      <c r="M61" s="203">
        <v>13.68</v>
      </c>
      <c r="N61" s="203">
        <v>35.14</v>
      </c>
      <c r="O61" s="203">
        <v>0</v>
      </c>
      <c r="P61" s="203">
        <v>37.04</v>
      </c>
      <c r="Q61" s="203">
        <v>6.49</v>
      </c>
      <c r="R61" s="203">
        <v>12.61</v>
      </c>
      <c r="S61" s="203">
        <v>7.85</v>
      </c>
      <c r="T61" s="203">
        <v>0</v>
      </c>
      <c r="U61" s="203">
        <v>47.01</v>
      </c>
      <c r="V61" s="203">
        <v>6.17</v>
      </c>
      <c r="W61" s="203">
        <v>6.9</v>
      </c>
      <c r="X61" s="203">
        <v>43.88</v>
      </c>
      <c r="Y61" s="203">
        <v>0</v>
      </c>
      <c r="Z61" s="203">
        <v>71.819999999999993</v>
      </c>
      <c r="AA61" s="203">
        <v>20.23</v>
      </c>
      <c r="AB61" s="203">
        <v>0</v>
      </c>
      <c r="AC61" s="203">
        <v>15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6.76</v>
      </c>
      <c r="AJ61" s="203">
        <v>0</v>
      </c>
      <c r="AK61" s="203">
        <v>66.34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446.91</v>
      </c>
      <c r="M62" s="203">
        <v>13.68</v>
      </c>
      <c r="N62" s="203">
        <v>35.14</v>
      </c>
      <c r="O62" s="203">
        <v>0</v>
      </c>
      <c r="P62" s="203">
        <v>37.04</v>
      </c>
      <c r="Q62" s="203">
        <v>6.49</v>
      </c>
      <c r="R62" s="203">
        <v>12.61</v>
      </c>
      <c r="S62" s="203">
        <v>7.85</v>
      </c>
      <c r="T62" s="203">
        <v>0</v>
      </c>
      <c r="U62" s="203">
        <v>47.01</v>
      </c>
      <c r="V62" s="203">
        <v>6.17</v>
      </c>
      <c r="W62" s="203">
        <v>6.9</v>
      </c>
      <c r="X62" s="203">
        <v>43.88</v>
      </c>
      <c r="Y62" s="203">
        <v>0</v>
      </c>
      <c r="Z62" s="203">
        <v>71.819999999999993</v>
      </c>
      <c r="AA62" s="203">
        <v>20.23</v>
      </c>
      <c r="AB62" s="203">
        <v>0</v>
      </c>
      <c r="AC62" s="203">
        <v>15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66.34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446.91</v>
      </c>
      <c r="M63" s="203">
        <v>13.68</v>
      </c>
      <c r="N63" s="203">
        <v>35.14</v>
      </c>
      <c r="O63" s="203">
        <v>0</v>
      </c>
      <c r="P63" s="203">
        <v>37.04</v>
      </c>
      <c r="Q63" s="203">
        <v>6.49</v>
      </c>
      <c r="R63" s="203">
        <v>12.61</v>
      </c>
      <c r="S63" s="203">
        <v>7.85</v>
      </c>
      <c r="T63" s="203">
        <v>0</v>
      </c>
      <c r="U63" s="203">
        <v>47.01</v>
      </c>
      <c r="V63" s="203">
        <v>6.17</v>
      </c>
      <c r="W63" s="203">
        <v>6.9</v>
      </c>
      <c r="X63" s="203">
        <v>43.88</v>
      </c>
      <c r="Y63" s="203">
        <v>0</v>
      </c>
      <c r="Z63" s="203">
        <v>71.819999999999993</v>
      </c>
      <c r="AA63" s="203">
        <v>20.23</v>
      </c>
      <c r="AB63" s="203">
        <v>0</v>
      </c>
      <c r="AC63" s="203">
        <v>15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66.34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446.91</v>
      </c>
      <c r="M64" s="203">
        <v>13.68</v>
      </c>
      <c r="N64" s="203">
        <v>35.14</v>
      </c>
      <c r="O64" s="203">
        <v>0</v>
      </c>
      <c r="P64" s="203">
        <v>37.04</v>
      </c>
      <c r="Q64" s="203">
        <v>6.49</v>
      </c>
      <c r="R64" s="203">
        <v>12.61</v>
      </c>
      <c r="S64" s="203">
        <v>7.85</v>
      </c>
      <c r="T64" s="203">
        <v>0</v>
      </c>
      <c r="U64" s="203">
        <v>47.01</v>
      </c>
      <c r="V64" s="203">
        <v>6.17</v>
      </c>
      <c r="W64" s="203">
        <v>6.9</v>
      </c>
      <c r="X64" s="203">
        <v>43.88</v>
      </c>
      <c r="Y64" s="203">
        <v>0</v>
      </c>
      <c r="Z64" s="203">
        <v>71.819999999999993</v>
      </c>
      <c r="AA64" s="203">
        <v>20.23</v>
      </c>
      <c r="AB64" s="203">
        <v>0</v>
      </c>
      <c r="AC64" s="203">
        <v>15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66.34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446.91</v>
      </c>
      <c r="M65" s="203">
        <v>13.68</v>
      </c>
      <c r="N65" s="203">
        <v>35.14</v>
      </c>
      <c r="O65" s="203">
        <v>0</v>
      </c>
      <c r="P65" s="203">
        <v>37.04</v>
      </c>
      <c r="Q65" s="203">
        <v>6.49</v>
      </c>
      <c r="R65" s="203">
        <v>12.61</v>
      </c>
      <c r="S65" s="203">
        <v>7.85</v>
      </c>
      <c r="T65" s="203">
        <v>0</v>
      </c>
      <c r="U65" s="203">
        <v>47.01</v>
      </c>
      <c r="V65" s="203">
        <v>6.17</v>
      </c>
      <c r="W65" s="203">
        <v>6.9</v>
      </c>
      <c r="X65" s="203">
        <v>43.88</v>
      </c>
      <c r="Y65" s="203">
        <v>0</v>
      </c>
      <c r="Z65" s="203">
        <v>71.819999999999993</v>
      </c>
      <c r="AA65" s="203">
        <v>20.23</v>
      </c>
      <c r="AB65" s="203">
        <v>0</v>
      </c>
      <c r="AC65" s="203">
        <v>15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66.77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446.91</v>
      </c>
      <c r="M66" s="203">
        <v>13.68</v>
      </c>
      <c r="N66" s="203">
        <v>35.14</v>
      </c>
      <c r="O66" s="203">
        <v>0</v>
      </c>
      <c r="P66" s="203">
        <v>37.04</v>
      </c>
      <c r="Q66" s="203">
        <v>6.49</v>
      </c>
      <c r="R66" s="203">
        <v>12.61</v>
      </c>
      <c r="S66" s="203">
        <v>7.85</v>
      </c>
      <c r="T66" s="203">
        <v>0</v>
      </c>
      <c r="U66" s="203">
        <v>47.01</v>
      </c>
      <c r="V66" s="203">
        <v>6.17</v>
      </c>
      <c r="W66" s="203">
        <v>6.9</v>
      </c>
      <c r="X66" s="203">
        <v>43.88</v>
      </c>
      <c r="Y66" s="203">
        <v>0</v>
      </c>
      <c r="Z66" s="203">
        <v>71.819999999999993</v>
      </c>
      <c r="AA66" s="203">
        <v>20.23</v>
      </c>
      <c r="AB66" s="203">
        <v>0</v>
      </c>
      <c r="AC66" s="203">
        <v>15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7</v>
      </c>
      <c r="AJ66" s="203">
        <v>0</v>
      </c>
      <c r="AK66" s="203">
        <v>66.77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446.91</v>
      </c>
      <c r="M67" s="203">
        <v>13.68</v>
      </c>
      <c r="N67" s="203">
        <v>35.14</v>
      </c>
      <c r="O67" s="203">
        <v>0</v>
      </c>
      <c r="P67" s="203">
        <v>37.04</v>
      </c>
      <c r="Q67" s="203">
        <v>6.49</v>
      </c>
      <c r="R67" s="203">
        <v>12.61</v>
      </c>
      <c r="S67" s="203">
        <v>7.85</v>
      </c>
      <c r="T67" s="203">
        <v>0</v>
      </c>
      <c r="U67" s="203">
        <v>49.53</v>
      </c>
      <c r="V67" s="203">
        <v>6.17</v>
      </c>
      <c r="W67" s="203">
        <v>6.9</v>
      </c>
      <c r="X67" s="203">
        <v>43.88</v>
      </c>
      <c r="Y67" s="203">
        <v>0</v>
      </c>
      <c r="Z67" s="203">
        <v>71.819999999999993</v>
      </c>
      <c r="AA67" s="203">
        <v>20.23</v>
      </c>
      <c r="AB67" s="203">
        <v>0</v>
      </c>
      <c r="AC67" s="203">
        <v>9.6199999999999992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4</v>
      </c>
      <c r="AJ67" s="203">
        <v>0</v>
      </c>
      <c r="AK67" s="203">
        <v>66.77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446.91</v>
      </c>
      <c r="M68" s="203">
        <v>13.68</v>
      </c>
      <c r="N68" s="203">
        <v>35.14</v>
      </c>
      <c r="O68" s="203">
        <v>0</v>
      </c>
      <c r="P68" s="203">
        <v>37.04</v>
      </c>
      <c r="Q68" s="203">
        <v>6.49</v>
      </c>
      <c r="R68" s="203">
        <v>12.61</v>
      </c>
      <c r="S68" s="203">
        <v>7.85</v>
      </c>
      <c r="T68" s="203">
        <v>0</v>
      </c>
      <c r="U68" s="203">
        <v>50.7</v>
      </c>
      <c r="V68" s="203">
        <v>6.17</v>
      </c>
      <c r="W68" s="203">
        <v>6.9</v>
      </c>
      <c r="X68" s="203">
        <v>43.88</v>
      </c>
      <c r="Y68" s="203">
        <v>0</v>
      </c>
      <c r="Z68" s="203">
        <v>71.819999999999993</v>
      </c>
      <c r="AA68" s="203">
        <v>20.23</v>
      </c>
      <c r="AB68" s="203">
        <v>0</v>
      </c>
      <c r="AC68" s="203">
        <v>9.6199999999999992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66.77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446.91</v>
      </c>
      <c r="M69" s="203">
        <v>13.68</v>
      </c>
      <c r="N69" s="203">
        <v>35.14</v>
      </c>
      <c r="O69" s="203">
        <v>0</v>
      </c>
      <c r="P69" s="203">
        <v>37.04</v>
      </c>
      <c r="Q69" s="203">
        <v>6.49</v>
      </c>
      <c r="R69" s="203">
        <v>12.61</v>
      </c>
      <c r="S69" s="203">
        <v>7.85</v>
      </c>
      <c r="T69" s="203">
        <v>0</v>
      </c>
      <c r="U69" s="203">
        <v>51.9</v>
      </c>
      <c r="V69" s="203">
        <v>6.17</v>
      </c>
      <c r="W69" s="203">
        <v>6.9</v>
      </c>
      <c r="X69" s="203">
        <v>43.88</v>
      </c>
      <c r="Y69" s="203">
        <v>0</v>
      </c>
      <c r="Z69" s="203">
        <v>71.819999999999993</v>
      </c>
      <c r="AA69" s="203">
        <v>20.23</v>
      </c>
      <c r="AB69" s="203">
        <v>0</v>
      </c>
      <c r="AC69" s="203">
        <v>9.6199999999999992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4.17</v>
      </c>
      <c r="AJ69" s="203">
        <v>0</v>
      </c>
      <c r="AK69" s="203">
        <v>66.77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446.91</v>
      </c>
      <c r="M70" s="203">
        <v>13.68</v>
      </c>
      <c r="N70" s="203">
        <v>35.14</v>
      </c>
      <c r="O70" s="203">
        <v>0</v>
      </c>
      <c r="P70" s="203">
        <v>37.04</v>
      </c>
      <c r="Q70" s="203">
        <v>6.49</v>
      </c>
      <c r="R70" s="203">
        <v>12.61</v>
      </c>
      <c r="S70" s="203">
        <v>7.85</v>
      </c>
      <c r="T70" s="203">
        <v>0</v>
      </c>
      <c r="U70" s="203">
        <v>51.9</v>
      </c>
      <c r="V70" s="203">
        <v>6.17</v>
      </c>
      <c r="W70" s="203">
        <v>6.9</v>
      </c>
      <c r="X70" s="203">
        <v>43.88</v>
      </c>
      <c r="Y70" s="203">
        <v>0</v>
      </c>
      <c r="Z70" s="203">
        <v>71.819999999999993</v>
      </c>
      <c r="AA70" s="203">
        <v>20.23</v>
      </c>
      <c r="AB70" s="203">
        <v>0</v>
      </c>
      <c r="AC70" s="203">
        <v>9.6199999999999992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4.17</v>
      </c>
      <c r="AJ70" s="203">
        <v>0</v>
      </c>
      <c r="AK70" s="203">
        <v>66.77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446.91</v>
      </c>
      <c r="M71" s="203">
        <v>13.68</v>
      </c>
      <c r="N71" s="203">
        <v>35.14</v>
      </c>
      <c r="O71" s="203">
        <v>0</v>
      </c>
      <c r="P71" s="203">
        <v>37.04</v>
      </c>
      <c r="Q71" s="203">
        <v>6.49</v>
      </c>
      <c r="R71" s="203">
        <v>12.61</v>
      </c>
      <c r="S71" s="203">
        <v>7.85</v>
      </c>
      <c r="T71" s="203">
        <v>0</v>
      </c>
      <c r="U71" s="203">
        <v>51.9</v>
      </c>
      <c r="V71" s="203">
        <v>6.17</v>
      </c>
      <c r="W71" s="203">
        <v>7.58</v>
      </c>
      <c r="X71" s="203">
        <v>43.88</v>
      </c>
      <c r="Y71" s="203">
        <v>0</v>
      </c>
      <c r="Z71" s="203">
        <v>71.819999999999993</v>
      </c>
      <c r="AA71" s="203">
        <v>20.23</v>
      </c>
      <c r="AB71" s="203">
        <v>0</v>
      </c>
      <c r="AC71" s="203">
        <v>15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66.77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18.690000000000001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1.94</v>
      </c>
      <c r="H72" s="203">
        <v>0</v>
      </c>
      <c r="I72" s="203">
        <v>0</v>
      </c>
      <c r="J72" s="203">
        <v>0</v>
      </c>
      <c r="K72" s="203">
        <v>2.86</v>
      </c>
      <c r="L72" s="203">
        <v>446.91</v>
      </c>
      <c r="M72" s="203">
        <v>13.68</v>
      </c>
      <c r="N72" s="203">
        <v>35.14</v>
      </c>
      <c r="O72" s="203">
        <v>0</v>
      </c>
      <c r="P72" s="203">
        <v>37.04</v>
      </c>
      <c r="Q72" s="203">
        <v>6.49</v>
      </c>
      <c r="R72" s="203">
        <v>12.61</v>
      </c>
      <c r="S72" s="203">
        <v>7.85</v>
      </c>
      <c r="T72" s="203">
        <v>0</v>
      </c>
      <c r="U72" s="203">
        <v>51.9</v>
      </c>
      <c r="V72" s="203">
        <v>6.17</v>
      </c>
      <c r="W72" s="203">
        <v>7.58</v>
      </c>
      <c r="X72" s="203">
        <v>43.88</v>
      </c>
      <c r="Y72" s="203">
        <v>0</v>
      </c>
      <c r="Z72" s="203">
        <v>71.819999999999993</v>
      </c>
      <c r="AA72" s="203">
        <v>20.23</v>
      </c>
      <c r="AB72" s="203">
        <v>0</v>
      </c>
      <c r="AC72" s="203">
        <v>15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66.77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1.94</v>
      </c>
      <c r="H73" s="203">
        <v>0</v>
      </c>
      <c r="I73" s="203">
        <v>0</v>
      </c>
      <c r="J73" s="203">
        <v>0</v>
      </c>
      <c r="K73" s="203">
        <v>2.86</v>
      </c>
      <c r="L73" s="203">
        <v>446.91</v>
      </c>
      <c r="M73" s="203">
        <v>13.68</v>
      </c>
      <c r="N73" s="203">
        <v>35.14</v>
      </c>
      <c r="O73" s="203">
        <v>0</v>
      </c>
      <c r="P73" s="203">
        <v>37.04</v>
      </c>
      <c r="Q73" s="203">
        <v>6.49</v>
      </c>
      <c r="R73" s="203">
        <v>12.61</v>
      </c>
      <c r="S73" s="203">
        <v>7.85</v>
      </c>
      <c r="T73" s="203">
        <v>0</v>
      </c>
      <c r="U73" s="203">
        <v>51.9</v>
      </c>
      <c r="V73" s="203">
        <v>6.17</v>
      </c>
      <c r="W73" s="203">
        <v>6.9</v>
      </c>
      <c r="X73" s="203">
        <v>43.88</v>
      </c>
      <c r="Y73" s="203">
        <v>0</v>
      </c>
      <c r="Z73" s="203">
        <v>71.819999999999993</v>
      </c>
      <c r="AA73" s="203">
        <v>20.23</v>
      </c>
      <c r="AB73" s="203">
        <v>0</v>
      </c>
      <c r="AC73" s="203">
        <v>15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6.76</v>
      </c>
      <c r="AJ73" s="203">
        <v>0</v>
      </c>
      <c r="AK73" s="203">
        <v>66.77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11.84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1.94</v>
      </c>
      <c r="H74" s="203">
        <v>0</v>
      </c>
      <c r="I74" s="203">
        <v>0</v>
      </c>
      <c r="J74" s="203">
        <v>0</v>
      </c>
      <c r="K74" s="203">
        <v>2.86</v>
      </c>
      <c r="L74" s="203">
        <v>446.91</v>
      </c>
      <c r="M74" s="203">
        <v>13.68</v>
      </c>
      <c r="N74" s="203">
        <v>35.14</v>
      </c>
      <c r="O74" s="203">
        <v>0</v>
      </c>
      <c r="P74" s="203">
        <v>37.04</v>
      </c>
      <c r="Q74" s="203">
        <v>6.49</v>
      </c>
      <c r="R74" s="203">
        <v>12.61</v>
      </c>
      <c r="S74" s="203">
        <v>7.85</v>
      </c>
      <c r="T74" s="203">
        <v>0</v>
      </c>
      <c r="U74" s="203">
        <v>51.9</v>
      </c>
      <c r="V74" s="203">
        <v>6.17</v>
      </c>
      <c r="W74" s="203">
        <v>6.9</v>
      </c>
      <c r="X74" s="203">
        <v>43.88</v>
      </c>
      <c r="Y74" s="203">
        <v>0</v>
      </c>
      <c r="Z74" s="203">
        <v>71.819999999999993</v>
      </c>
      <c r="AA74" s="203">
        <v>20.23</v>
      </c>
      <c r="AB74" s="203">
        <v>0</v>
      </c>
      <c r="AC74" s="203">
        <v>15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66.77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7.32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1.94</v>
      </c>
      <c r="H75" s="203">
        <v>0</v>
      </c>
      <c r="I75" s="203">
        <v>0</v>
      </c>
      <c r="J75" s="203">
        <v>0</v>
      </c>
      <c r="K75" s="203">
        <v>2.86</v>
      </c>
      <c r="L75" s="203">
        <v>446.91</v>
      </c>
      <c r="M75" s="203">
        <v>13.68</v>
      </c>
      <c r="N75" s="203">
        <v>35.14</v>
      </c>
      <c r="O75" s="203">
        <v>0</v>
      </c>
      <c r="P75" s="203">
        <v>37.04</v>
      </c>
      <c r="Q75" s="203">
        <v>6.49</v>
      </c>
      <c r="R75" s="203">
        <v>12.61</v>
      </c>
      <c r="S75" s="203">
        <v>7.85</v>
      </c>
      <c r="T75" s="203">
        <v>0</v>
      </c>
      <c r="U75" s="203">
        <v>51.9</v>
      </c>
      <c r="V75" s="203">
        <v>6.17</v>
      </c>
      <c r="W75" s="203">
        <v>6.9</v>
      </c>
      <c r="X75" s="203">
        <v>43.88</v>
      </c>
      <c r="Y75" s="203">
        <v>0</v>
      </c>
      <c r="Z75" s="203">
        <v>75.33</v>
      </c>
      <c r="AA75" s="203">
        <v>20.23</v>
      </c>
      <c r="AB75" s="203">
        <v>0</v>
      </c>
      <c r="AC75" s="203">
        <v>15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67.86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1.94</v>
      </c>
      <c r="H76" s="203">
        <v>0</v>
      </c>
      <c r="I76" s="203">
        <v>0</v>
      </c>
      <c r="J76" s="203">
        <v>0</v>
      </c>
      <c r="K76" s="203">
        <v>2.86</v>
      </c>
      <c r="L76" s="203">
        <v>446.91</v>
      </c>
      <c r="M76" s="203">
        <v>13.68</v>
      </c>
      <c r="N76" s="203">
        <v>35.14</v>
      </c>
      <c r="O76" s="203">
        <v>0</v>
      </c>
      <c r="P76" s="203">
        <v>37.04</v>
      </c>
      <c r="Q76" s="203">
        <v>6.49</v>
      </c>
      <c r="R76" s="203">
        <v>12.61</v>
      </c>
      <c r="S76" s="203">
        <v>7.85</v>
      </c>
      <c r="T76" s="203">
        <v>0</v>
      </c>
      <c r="U76" s="203">
        <v>51.9</v>
      </c>
      <c r="V76" s="203">
        <v>6.17</v>
      </c>
      <c r="W76" s="203">
        <v>6.9</v>
      </c>
      <c r="X76" s="203">
        <v>43.88</v>
      </c>
      <c r="Y76" s="203">
        <v>0</v>
      </c>
      <c r="Z76" s="203">
        <v>75.33</v>
      </c>
      <c r="AA76" s="203">
        <v>20.23</v>
      </c>
      <c r="AB76" s="203">
        <v>0</v>
      </c>
      <c r="AC76" s="203">
        <v>15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7</v>
      </c>
      <c r="AJ76" s="203">
        <v>0</v>
      </c>
      <c r="AK76" s="203">
        <v>67.86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2.86</v>
      </c>
      <c r="L77" s="203">
        <v>446.91</v>
      </c>
      <c r="M77" s="203">
        <v>13.68</v>
      </c>
      <c r="N77" s="203">
        <v>35.14</v>
      </c>
      <c r="O77" s="203">
        <v>0</v>
      </c>
      <c r="P77" s="203">
        <v>37.04</v>
      </c>
      <c r="Q77" s="203">
        <v>6.49</v>
      </c>
      <c r="R77" s="203">
        <v>12.61</v>
      </c>
      <c r="S77" s="203">
        <v>7.85</v>
      </c>
      <c r="T77" s="203">
        <v>0</v>
      </c>
      <c r="U77" s="203">
        <v>51.9</v>
      </c>
      <c r="V77" s="203">
        <v>6.17</v>
      </c>
      <c r="W77" s="203">
        <v>8.1199999999999992</v>
      </c>
      <c r="X77" s="203">
        <v>43.88</v>
      </c>
      <c r="Y77" s="203">
        <v>0</v>
      </c>
      <c r="Z77" s="203">
        <v>75.33</v>
      </c>
      <c r="AA77" s="203">
        <v>20.23</v>
      </c>
      <c r="AB77" s="203">
        <v>0</v>
      </c>
      <c r="AC77" s="203">
        <v>15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</v>
      </c>
      <c r="AJ77" s="203">
        <v>0</v>
      </c>
      <c r="AK77" s="203">
        <v>67.86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446.91</v>
      </c>
      <c r="M78" s="203">
        <v>13.68</v>
      </c>
      <c r="N78" s="203">
        <v>35.14</v>
      </c>
      <c r="O78" s="203">
        <v>0</v>
      </c>
      <c r="P78" s="203">
        <v>37.04</v>
      </c>
      <c r="Q78" s="203">
        <v>6.49</v>
      </c>
      <c r="R78" s="203">
        <v>12.61</v>
      </c>
      <c r="S78" s="203">
        <v>7.85</v>
      </c>
      <c r="T78" s="203">
        <v>0</v>
      </c>
      <c r="U78" s="203">
        <v>51.9</v>
      </c>
      <c r="V78" s="203">
        <v>6.17</v>
      </c>
      <c r="W78" s="203">
        <v>8.67</v>
      </c>
      <c r="X78" s="203">
        <v>43.88</v>
      </c>
      <c r="Y78" s="203">
        <v>0</v>
      </c>
      <c r="Z78" s="203">
        <v>75.33</v>
      </c>
      <c r="AA78" s="203">
        <v>20.23</v>
      </c>
      <c r="AB78" s="203">
        <v>0</v>
      </c>
      <c r="AC78" s="203">
        <v>15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</v>
      </c>
      <c r="AJ78" s="203">
        <v>0</v>
      </c>
      <c r="AK78" s="203">
        <v>67.86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446.91</v>
      </c>
      <c r="M79" s="203">
        <v>13.68</v>
      </c>
      <c r="N79" s="203">
        <v>35.14</v>
      </c>
      <c r="O79" s="203">
        <v>0</v>
      </c>
      <c r="P79" s="203">
        <v>37.04</v>
      </c>
      <c r="Q79" s="203">
        <v>6.49</v>
      </c>
      <c r="R79" s="203">
        <v>12.61</v>
      </c>
      <c r="S79" s="203">
        <v>7.85</v>
      </c>
      <c r="T79" s="203">
        <v>0</v>
      </c>
      <c r="U79" s="203">
        <v>51.9</v>
      </c>
      <c r="V79" s="203">
        <v>6.17</v>
      </c>
      <c r="W79" s="203">
        <v>8.67</v>
      </c>
      <c r="X79" s="203">
        <v>43.88</v>
      </c>
      <c r="Y79" s="203">
        <v>0</v>
      </c>
      <c r="Z79" s="203">
        <v>75.33</v>
      </c>
      <c r="AA79" s="203">
        <v>20.23</v>
      </c>
      <c r="AB79" s="203">
        <v>0</v>
      </c>
      <c r="AC79" s="203">
        <v>15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6.32</v>
      </c>
      <c r="AJ79" s="203">
        <v>0</v>
      </c>
      <c r="AK79" s="203">
        <v>67.86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446.91</v>
      </c>
      <c r="M80" s="203">
        <v>13.68</v>
      </c>
      <c r="N80" s="203">
        <v>35.14</v>
      </c>
      <c r="O80" s="203">
        <v>0</v>
      </c>
      <c r="P80" s="203">
        <v>37.04</v>
      </c>
      <c r="Q80" s="203">
        <v>6.49</v>
      </c>
      <c r="R80" s="203">
        <v>12.61</v>
      </c>
      <c r="S80" s="203">
        <v>7.85</v>
      </c>
      <c r="T80" s="203">
        <v>0</v>
      </c>
      <c r="U80" s="203">
        <v>51.9</v>
      </c>
      <c r="V80" s="203">
        <v>6.17</v>
      </c>
      <c r="W80" s="203">
        <v>8.67</v>
      </c>
      <c r="X80" s="203">
        <v>43.88</v>
      </c>
      <c r="Y80" s="203">
        <v>0</v>
      </c>
      <c r="Z80" s="203">
        <v>75.33</v>
      </c>
      <c r="AA80" s="203">
        <v>20.23</v>
      </c>
      <c r="AB80" s="203">
        <v>0</v>
      </c>
      <c r="AC80" s="203">
        <v>15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67.86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9.6999999999999993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446.91</v>
      </c>
      <c r="M81" s="203">
        <v>13.68</v>
      </c>
      <c r="N81" s="203">
        <v>35.14</v>
      </c>
      <c r="O81" s="203">
        <v>0</v>
      </c>
      <c r="P81" s="203">
        <v>37.04</v>
      </c>
      <c r="Q81" s="203">
        <v>6.49</v>
      </c>
      <c r="R81" s="203">
        <v>12.61</v>
      </c>
      <c r="S81" s="203">
        <v>7.85</v>
      </c>
      <c r="T81" s="203">
        <v>0</v>
      </c>
      <c r="U81" s="203">
        <v>51.9</v>
      </c>
      <c r="V81" s="203">
        <v>6.17</v>
      </c>
      <c r="W81" s="203">
        <v>9.2100000000000009</v>
      </c>
      <c r="X81" s="203">
        <v>43.88</v>
      </c>
      <c r="Y81" s="203">
        <v>0</v>
      </c>
      <c r="Z81" s="203">
        <v>75.33</v>
      </c>
      <c r="AA81" s="203">
        <v>20.23</v>
      </c>
      <c r="AB81" s="203">
        <v>0</v>
      </c>
      <c r="AC81" s="203">
        <v>15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67.86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9.6999999999999993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446.91</v>
      </c>
      <c r="M82" s="203">
        <v>13.68</v>
      </c>
      <c r="N82" s="203">
        <v>35.14</v>
      </c>
      <c r="O82" s="203">
        <v>0</v>
      </c>
      <c r="P82" s="203">
        <v>37.04</v>
      </c>
      <c r="Q82" s="203">
        <v>6.49</v>
      </c>
      <c r="R82" s="203">
        <v>12.61</v>
      </c>
      <c r="S82" s="203">
        <v>7.85</v>
      </c>
      <c r="T82" s="203">
        <v>0</v>
      </c>
      <c r="U82" s="203">
        <v>51.9</v>
      </c>
      <c r="V82" s="203">
        <v>6.17</v>
      </c>
      <c r="W82" s="203">
        <v>9.2100000000000009</v>
      </c>
      <c r="X82" s="203">
        <v>43.88</v>
      </c>
      <c r="Y82" s="203">
        <v>0</v>
      </c>
      <c r="Z82" s="203">
        <v>75.33</v>
      </c>
      <c r="AA82" s="203">
        <v>20.23</v>
      </c>
      <c r="AB82" s="203">
        <v>0</v>
      </c>
      <c r="AC82" s="203">
        <v>15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67.86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446.91</v>
      </c>
      <c r="M83" s="203">
        <v>13.68</v>
      </c>
      <c r="N83" s="203">
        <v>35.14</v>
      </c>
      <c r="O83" s="203">
        <v>0</v>
      </c>
      <c r="P83" s="203">
        <v>37.04</v>
      </c>
      <c r="Q83" s="203">
        <v>6.49</v>
      </c>
      <c r="R83" s="203">
        <v>12.61</v>
      </c>
      <c r="S83" s="203">
        <v>7.85</v>
      </c>
      <c r="T83" s="203">
        <v>0</v>
      </c>
      <c r="U83" s="203">
        <v>51.9</v>
      </c>
      <c r="V83" s="203">
        <v>6.17</v>
      </c>
      <c r="W83" s="203">
        <v>9.93</v>
      </c>
      <c r="X83" s="203">
        <v>43.88</v>
      </c>
      <c r="Y83" s="203">
        <v>0</v>
      </c>
      <c r="Z83" s="203">
        <v>75.33</v>
      </c>
      <c r="AA83" s="203">
        <v>20.23</v>
      </c>
      <c r="AB83" s="203">
        <v>0</v>
      </c>
      <c r="AC83" s="203">
        <v>15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</v>
      </c>
      <c r="AJ83" s="203">
        <v>0</v>
      </c>
      <c r="AK83" s="203">
        <v>67.86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446.91</v>
      </c>
      <c r="M84" s="203">
        <v>13.68</v>
      </c>
      <c r="N84" s="203">
        <v>35.14</v>
      </c>
      <c r="O84" s="203">
        <v>0</v>
      </c>
      <c r="P84" s="203">
        <v>37.04</v>
      </c>
      <c r="Q84" s="203">
        <v>6.49</v>
      </c>
      <c r="R84" s="203">
        <v>12.61</v>
      </c>
      <c r="S84" s="203">
        <v>7.85</v>
      </c>
      <c r="T84" s="203">
        <v>0</v>
      </c>
      <c r="U84" s="203">
        <v>51.9</v>
      </c>
      <c r="V84" s="203">
        <v>6.17</v>
      </c>
      <c r="W84" s="203">
        <v>9.93</v>
      </c>
      <c r="X84" s="203">
        <v>43.88</v>
      </c>
      <c r="Y84" s="203">
        <v>0</v>
      </c>
      <c r="Z84" s="203">
        <v>75.33</v>
      </c>
      <c r="AA84" s="203">
        <v>20.23</v>
      </c>
      <c r="AB84" s="203">
        <v>0</v>
      </c>
      <c r="AC84" s="203">
        <v>15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7</v>
      </c>
      <c r="AJ84" s="203">
        <v>0</v>
      </c>
      <c r="AK84" s="203">
        <v>67.86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446.91</v>
      </c>
      <c r="M85" s="203">
        <v>13.68</v>
      </c>
      <c r="N85" s="203">
        <v>35.14</v>
      </c>
      <c r="O85" s="203">
        <v>0</v>
      </c>
      <c r="P85" s="203">
        <v>37.04</v>
      </c>
      <c r="Q85" s="203">
        <v>6.49</v>
      </c>
      <c r="R85" s="203">
        <v>12.61</v>
      </c>
      <c r="S85" s="203">
        <v>7.85</v>
      </c>
      <c r="T85" s="203">
        <v>0</v>
      </c>
      <c r="U85" s="203">
        <v>51.9</v>
      </c>
      <c r="V85" s="203">
        <v>6.17</v>
      </c>
      <c r="W85" s="203">
        <v>9.0299999999999994</v>
      </c>
      <c r="X85" s="203">
        <v>43.88</v>
      </c>
      <c r="Y85" s="203">
        <v>0</v>
      </c>
      <c r="Z85" s="203">
        <v>75.33</v>
      </c>
      <c r="AA85" s="203">
        <v>20.23</v>
      </c>
      <c r="AB85" s="203">
        <v>0</v>
      </c>
      <c r="AC85" s="203">
        <v>15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6.32</v>
      </c>
      <c r="AJ85" s="203">
        <v>0</v>
      </c>
      <c r="AK85" s="203">
        <v>67.86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446.91</v>
      </c>
      <c r="M86" s="203">
        <v>13.68</v>
      </c>
      <c r="N86" s="203">
        <v>35.14</v>
      </c>
      <c r="O86" s="203">
        <v>0</v>
      </c>
      <c r="P86" s="203">
        <v>37.04</v>
      </c>
      <c r="Q86" s="203">
        <v>6.49</v>
      </c>
      <c r="R86" s="203">
        <v>12.61</v>
      </c>
      <c r="S86" s="203">
        <v>7.85</v>
      </c>
      <c r="T86" s="203">
        <v>0</v>
      </c>
      <c r="U86" s="203">
        <v>51.9</v>
      </c>
      <c r="V86" s="203">
        <v>6.17</v>
      </c>
      <c r="W86" s="203">
        <v>9.0299999999999994</v>
      </c>
      <c r="X86" s="203">
        <v>43.88</v>
      </c>
      <c r="Y86" s="203">
        <v>0</v>
      </c>
      <c r="Z86" s="203">
        <v>75.33</v>
      </c>
      <c r="AA86" s="203">
        <v>20.23</v>
      </c>
      <c r="AB86" s="203">
        <v>0</v>
      </c>
      <c r="AC86" s="203">
        <v>15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</v>
      </c>
      <c r="AJ86" s="203">
        <v>0</v>
      </c>
      <c r="AK86" s="203">
        <v>67.86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446.91</v>
      </c>
      <c r="M87" s="203">
        <v>13.68</v>
      </c>
      <c r="N87" s="203">
        <v>35.14</v>
      </c>
      <c r="O87" s="203">
        <v>0</v>
      </c>
      <c r="P87" s="203">
        <v>37.04</v>
      </c>
      <c r="Q87" s="203">
        <v>6.49</v>
      </c>
      <c r="R87" s="203">
        <v>12.61</v>
      </c>
      <c r="S87" s="203">
        <v>7.85</v>
      </c>
      <c r="T87" s="203">
        <v>0</v>
      </c>
      <c r="U87" s="203">
        <v>51.9</v>
      </c>
      <c r="V87" s="203">
        <v>6.17</v>
      </c>
      <c r="W87" s="203">
        <v>9.93</v>
      </c>
      <c r="X87" s="203">
        <v>43.88</v>
      </c>
      <c r="Y87" s="203">
        <v>0</v>
      </c>
      <c r="Z87" s="203">
        <v>75.33</v>
      </c>
      <c r="AA87" s="203">
        <v>20.23</v>
      </c>
      <c r="AB87" s="203">
        <v>0</v>
      </c>
      <c r="AC87" s="203">
        <v>15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</v>
      </c>
      <c r="AJ87" s="203">
        <v>0</v>
      </c>
      <c r="AK87" s="203">
        <v>67.86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446.91</v>
      </c>
      <c r="M88" s="203">
        <v>13.68</v>
      </c>
      <c r="N88" s="203">
        <v>35.14</v>
      </c>
      <c r="O88" s="203">
        <v>0</v>
      </c>
      <c r="P88" s="203">
        <v>37.04</v>
      </c>
      <c r="Q88" s="203">
        <v>6.49</v>
      </c>
      <c r="R88" s="203">
        <v>12.61</v>
      </c>
      <c r="S88" s="203">
        <v>7.85</v>
      </c>
      <c r="T88" s="203">
        <v>0</v>
      </c>
      <c r="U88" s="203">
        <v>51.9</v>
      </c>
      <c r="V88" s="203">
        <v>6.17</v>
      </c>
      <c r="W88" s="203">
        <v>9.93</v>
      </c>
      <c r="X88" s="203">
        <v>43.88</v>
      </c>
      <c r="Y88" s="203">
        <v>0</v>
      </c>
      <c r="Z88" s="203">
        <v>75.33</v>
      </c>
      <c r="AA88" s="203">
        <v>20.23</v>
      </c>
      <c r="AB88" s="203">
        <v>0</v>
      </c>
      <c r="AC88" s="203">
        <v>15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</v>
      </c>
      <c r="AJ88" s="203">
        <v>0</v>
      </c>
      <c r="AK88" s="203">
        <v>67.86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446.91</v>
      </c>
      <c r="M89" s="203">
        <v>13.68</v>
      </c>
      <c r="N89" s="203">
        <v>35.14</v>
      </c>
      <c r="O89" s="203">
        <v>0</v>
      </c>
      <c r="P89" s="203">
        <v>37.04</v>
      </c>
      <c r="Q89" s="203">
        <v>6.49</v>
      </c>
      <c r="R89" s="203">
        <v>12.61</v>
      </c>
      <c r="S89" s="203">
        <v>7.85</v>
      </c>
      <c r="T89" s="203">
        <v>0</v>
      </c>
      <c r="U89" s="203">
        <v>51.9</v>
      </c>
      <c r="V89" s="203">
        <v>6.17</v>
      </c>
      <c r="W89" s="203">
        <v>10.35</v>
      </c>
      <c r="X89" s="203">
        <v>43.88</v>
      </c>
      <c r="Y89" s="203">
        <v>0</v>
      </c>
      <c r="Z89" s="203">
        <v>75.33</v>
      </c>
      <c r="AA89" s="203">
        <v>20.23</v>
      </c>
      <c r="AB89" s="203">
        <v>0</v>
      </c>
      <c r="AC89" s="203">
        <v>15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</v>
      </c>
      <c r="AJ89" s="203">
        <v>0</v>
      </c>
      <c r="AK89" s="203">
        <v>68.510000000000005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446.91</v>
      </c>
      <c r="M90" s="203">
        <v>13.68</v>
      </c>
      <c r="N90" s="203">
        <v>35.14</v>
      </c>
      <c r="O90" s="203">
        <v>0</v>
      </c>
      <c r="P90" s="203">
        <v>37.04</v>
      </c>
      <c r="Q90" s="203">
        <v>6.49</v>
      </c>
      <c r="R90" s="203">
        <v>12.61</v>
      </c>
      <c r="S90" s="203">
        <v>7.85</v>
      </c>
      <c r="T90" s="203">
        <v>0</v>
      </c>
      <c r="U90" s="203">
        <v>51.9</v>
      </c>
      <c r="V90" s="203">
        <v>6.17</v>
      </c>
      <c r="W90" s="203">
        <v>10.35</v>
      </c>
      <c r="X90" s="203">
        <v>43.88</v>
      </c>
      <c r="Y90" s="203">
        <v>0</v>
      </c>
      <c r="Z90" s="203">
        <v>75.33</v>
      </c>
      <c r="AA90" s="203">
        <v>20.23</v>
      </c>
      <c r="AB90" s="203">
        <v>0</v>
      </c>
      <c r="AC90" s="203">
        <v>15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</v>
      </c>
      <c r="AJ90" s="203">
        <v>0</v>
      </c>
      <c r="AK90" s="203">
        <v>68.510000000000005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446.91</v>
      </c>
      <c r="M91" s="203">
        <v>13.68</v>
      </c>
      <c r="N91" s="203">
        <v>35.14</v>
      </c>
      <c r="O91" s="203">
        <v>0</v>
      </c>
      <c r="P91" s="203">
        <v>37.04</v>
      </c>
      <c r="Q91" s="203">
        <v>6.49</v>
      </c>
      <c r="R91" s="203">
        <v>12.61</v>
      </c>
      <c r="S91" s="203">
        <v>7.85</v>
      </c>
      <c r="T91" s="203">
        <v>0</v>
      </c>
      <c r="U91" s="203">
        <v>51.9</v>
      </c>
      <c r="V91" s="203">
        <v>6.17</v>
      </c>
      <c r="W91" s="203">
        <v>9.57</v>
      </c>
      <c r="X91" s="203">
        <v>43.88</v>
      </c>
      <c r="Y91" s="203">
        <v>0</v>
      </c>
      <c r="Z91" s="203">
        <v>75.33</v>
      </c>
      <c r="AA91" s="203">
        <v>20.23</v>
      </c>
      <c r="AB91" s="203">
        <v>0</v>
      </c>
      <c r="AC91" s="203">
        <v>15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</v>
      </c>
      <c r="AJ91" s="203">
        <v>0</v>
      </c>
      <c r="AK91" s="203">
        <v>68.510000000000005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446.91</v>
      </c>
      <c r="M92" s="203">
        <v>13.68</v>
      </c>
      <c r="N92" s="203">
        <v>35.14</v>
      </c>
      <c r="O92" s="203">
        <v>0</v>
      </c>
      <c r="P92" s="203">
        <v>37.04</v>
      </c>
      <c r="Q92" s="203">
        <v>6.49</v>
      </c>
      <c r="R92" s="203">
        <v>12.61</v>
      </c>
      <c r="S92" s="203">
        <v>7.85</v>
      </c>
      <c r="T92" s="203">
        <v>0</v>
      </c>
      <c r="U92" s="203">
        <v>51.9</v>
      </c>
      <c r="V92" s="203">
        <v>6.17</v>
      </c>
      <c r="W92" s="203">
        <v>9.2100000000000009</v>
      </c>
      <c r="X92" s="203">
        <v>43.88</v>
      </c>
      <c r="Y92" s="203">
        <v>0</v>
      </c>
      <c r="Z92" s="203">
        <v>75.33</v>
      </c>
      <c r="AA92" s="203">
        <v>20.23</v>
      </c>
      <c r="AB92" s="203">
        <v>0</v>
      </c>
      <c r="AC92" s="203">
        <v>15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68.510000000000005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446.91</v>
      </c>
      <c r="M93" s="203">
        <v>13.68</v>
      </c>
      <c r="N93" s="203">
        <v>35.14</v>
      </c>
      <c r="O93" s="203">
        <v>0</v>
      </c>
      <c r="P93" s="203">
        <v>37.04</v>
      </c>
      <c r="Q93" s="203">
        <v>6.49</v>
      </c>
      <c r="R93" s="203">
        <v>12.61</v>
      </c>
      <c r="S93" s="203">
        <v>7.85</v>
      </c>
      <c r="T93" s="203">
        <v>0</v>
      </c>
      <c r="U93" s="203">
        <v>51.9</v>
      </c>
      <c r="V93" s="203">
        <v>6.17</v>
      </c>
      <c r="W93" s="203">
        <v>9.75</v>
      </c>
      <c r="X93" s="203">
        <v>43.88</v>
      </c>
      <c r="Y93" s="203">
        <v>0</v>
      </c>
      <c r="Z93" s="203">
        <v>75.33</v>
      </c>
      <c r="AA93" s="203">
        <v>20.23</v>
      </c>
      <c r="AB93" s="203">
        <v>0</v>
      </c>
      <c r="AC93" s="203">
        <v>15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68.510000000000005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446.91</v>
      </c>
      <c r="M94" s="203">
        <v>13.68</v>
      </c>
      <c r="N94" s="203">
        <v>35.14</v>
      </c>
      <c r="O94" s="203">
        <v>0</v>
      </c>
      <c r="P94" s="203">
        <v>37.04</v>
      </c>
      <c r="Q94" s="203">
        <v>6.49</v>
      </c>
      <c r="R94" s="203">
        <v>12.61</v>
      </c>
      <c r="S94" s="203">
        <v>7.85</v>
      </c>
      <c r="T94" s="203">
        <v>0</v>
      </c>
      <c r="U94" s="203">
        <v>51.9</v>
      </c>
      <c r="V94" s="203">
        <v>6.17</v>
      </c>
      <c r="W94" s="203">
        <v>10.35</v>
      </c>
      <c r="X94" s="203">
        <v>43.88</v>
      </c>
      <c r="Y94" s="203">
        <v>0</v>
      </c>
      <c r="Z94" s="203">
        <v>75.33</v>
      </c>
      <c r="AA94" s="203">
        <v>20.23</v>
      </c>
      <c r="AB94" s="203">
        <v>0</v>
      </c>
      <c r="AC94" s="203">
        <v>15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68.510000000000005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446.91</v>
      </c>
      <c r="M95" s="203">
        <v>13.68</v>
      </c>
      <c r="N95" s="203">
        <v>35.14</v>
      </c>
      <c r="O95" s="203">
        <v>0</v>
      </c>
      <c r="P95" s="203">
        <v>37.04</v>
      </c>
      <c r="Q95" s="203">
        <v>6.49</v>
      </c>
      <c r="R95" s="203">
        <v>12.61</v>
      </c>
      <c r="S95" s="203">
        <v>7.85</v>
      </c>
      <c r="T95" s="203">
        <v>0</v>
      </c>
      <c r="U95" s="203">
        <v>51.9</v>
      </c>
      <c r="V95" s="203">
        <v>6.17</v>
      </c>
      <c r="W95" s="203">
        <v>10.35</v>
      </c>
      <c r="X95" s="203">
        <v>43.88</v>
      </c>
      <c r="Y95" s="203">
        <v>0</v>
      </c>
      <c r="Z95" s="203">
        <v>75.33</v>
      </c>
      <c r="AA95" s="203">
        <v>20.23</v>
      </c>
      <c r="AB95" s="203">
        <v>0</v>
      </c>
      <c r="AC95" s="203">
        <v>15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68.510000000000005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446.91</v>
      </c>
      <c r="M96" s="203">
        <v>13.68</v>
      </c>
      <c r="N96" s="203">
        <v>35.14</v>
      </c>
      <c r="O96" s="203">
        <v>0</v>
      </c>
      <c r="P96" s="203">
        <v>37.04</v>
      </c>
      <c r="Q96" s="203">
        <v>6.49</v>
      </c>
      <c r="R96" s="203">
        <v>12.61</v>
      </c>
      <c r="S96" s="203">
        <v>7.85</v>
      </c>
      <c r="T96" s="203">
        <v>0</v>
      </c>
      <c r="U96" s="203">
        <v>51.9</v>
      </c>
      <c r="V96" s="203">
        <v>6.17</v>
      </c>
      <c r="W96" s="203">
        <v>10.35</v>
      </c>
      <c r="X96" s="203">
        <v>43.88</v>
      </c>
      <c r="Y96" s="203">
        <v>0</v>
      </c>
      <c r="Z96" s="203">
        <v>75.33</v>
      </c>
      <c r="AA96" s="203">
        <v>20.23</v>
      </c>
      <c r="AB96" s="203">
        <v>0</v>
      </c>
      <c r="AC96" s="203">
        <v>15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68.510000000000005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446.91</v>
      </c>
      <c r="M97" s="203">
        <v>13.68</v>
      </c>
      <c r="N97" s="203">
        <v>35.14</v>
      </c>
      <c r="O97" s="203">
        <v>0</v>
      </c>
      <c r="P97" s="203">
        <v>37.04</v>
      </c>
      <c r="Q97" s="203">
        <v>6.49</v>
      </c>
      <c r="R97" s="203">
        <v>12.61</v>
      </c>
      <c r="S97" s="203">
        <v>7.85</v>
      </c>
      <c r="T97" s="203">
        <v>0</v>
      </c>
      <c r="U97" s="203">
        <v>51.9</v>
      </c>
      <c r="V97" s="203">
        <v>6.17</v>
      </c>
      <c r="W97" s="203">
        <v>10.35</v>
      </c>
      <c r="X97" s="203">
        <v>43.88</v>
      </c>
      <c r="Y97" s="203">
        <v>0</v>
      </c>
      <c r="Z97" s="203">
        <v>75.33</v>
      </c>
      <c r="AA97" s="203">
        <v>20.23</v>
      </c>
      <c r="AB97" s="203">
        <v>0</v>
      </c>
      <c r="AC97" s="203">
        <v>15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</v>
      </c>
      <c r="AJ97" s="203">
        <v>0</v>
      </c>
      <c r="AK97" s="203">
        <v>68.510000000000005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446.91</v>
      </c>
      <c r="M98" s="203">
        <v>13.68</v>
      </c>
      <c r="N98" s="203">
        <v>35.14</v>
      </c>
      <c r="O98" s="203">
        <v>0</v>
      </c>
      <c r="P98" s="203">
        <v>37.04</v>
      </c>
      <c r="Q98" s="203">
        <v>6.49</v>
      </c>
      <c r="R98" s="203">
        <v>12.61</v>
      </c>
      <c r="S98" s="203">
        <v>7.85</v>
      </c>
      <c r="T98" s="203">
        <v>0</v>
      </c>
      <c r="U98" s="203">
        <v>51.9</v>
      </c>
      <c r="V98" s="203">
        <v>6.17</v>
      </c>
      <c r="W98" s="203">
        <v>10.35</v>
      </c>
      <c r="X98" s="203">
        <v>43.88</v>
      </c>
      <c r="Y98" s="203">
        <v>0</v>
      </c>
      <c r="Z98" s="203">
        <v>75.33</v>
      </c>
      <c r="AA98" s="203">
        <v>20.23</v>
      </c>
      <c r="AB98" s="203">
        <v>0</v>
      </c>
      <c r="AC98" s="203">
        <v>15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68.510000000000005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4.8499999999999993E-3</v>
      </c>
      <c r="G99">
        <f t="shared" si="0"/>
        <v>2.4249999999999996E-3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6.2920000000000142E-2</v>
      </c>
      <c r="L99">
        <f t="shared" si="0"/>
        <v>10.01299750000001</v>
      </c>
      <c r="M99">
        <f t="shared" si="0"/>
        <v>0.32831999999999995</v>
      </c>
      <c r="N99">
        <f t="shared" si="0"/>
        <v>0.84335999999999944</v>
      </c>
      <c r="O99">
        <f t="shared" si="0"/>
        <v>0</v>
      </c>
      <c r="P99">
        <f t="shared" si="0"/>
        <v>0.88895999999999931</v>
      </c>
      <c r="Q99">
        <f t="shared" si="0"/>
        <v>0.15121000000000015</v>
      </c>
      <c r="R99">
        <f t="shared" si="0"/>
        <v>0.29584999999999989</v>
      </c>
      <c r="S99">
        <f t="shared" si="0"/>
        <v>0.18443000000000029</v>
      </c>
      <c r="T99">
        <f t="shared" si="0"/>
        <v>0</v>
      </c>
      <c r="U99">
        <f t="shared" si="0"/>
        <v>1.2055399999999996</v>
      </c>
      <c r="V99">
        <f t="shared" si="0"/>
        <v>0.14384749999999999</v>
      </c>
      <c r="W99">
        <f t="shared" si="0"/>
        <v>0.18081749999999983</v>
      </c>
      <c r="X99">
        <f t="shared" si="0"/>
        <v>1.0531200000000018</v>
      </c>
      <c r="Y99">
        <f t="shared" si="0"/>
        <v>0</v>
      </c>
      <c r="Z99">
        <f t="shared" si="0"/>
        <v>1.6666849999999998</v>
      </c>
      <c r="AA99">
        <f t="shared" si="0"/>
        <v>0.47307750000000032</v>
      </c>
      <c r="AB99">
        <f t="shared" si="0"/>
        <v>0</v>
      </c>
      <c r="AC99">
        <f t="shared" si="0"/>
        <v>0.31683500000000003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0.14998999999999998</v>
      </c>
      <c r="AJ99">
        <f t="shared" si="0"/>
        <v>0</v>
      </c>
      <c r="AK99">
        <f t="shared" si="0"/>
        <v>1.6008325000000012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0.21602250000000017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44810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28.33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28.33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1.33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5.74</v>
      </c>
      <c r="AJ5" s="203">
        <v>0</v>
      </c>
      <c r="AK5" s="203">
        <v>28.33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1.33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5.74</v>
      </c>
      <c r="AJ6" s="203">
        <v>0</v>
      </c>
      <c r="AK6" s="203">
        <v>28.33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1.33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5.51</v>
      </c>
      <c r="AJ7" s="203">
        <v>0</v>
      </c>
      <c r="AK7" s="203">
        <v>28.33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1.33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5.74</v>
      </c>
      <c r="AJ8" s="203">
        <v>0</v>
      </c>
      <c r="AK8" s="203">
        <v>28.33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1.33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8.44</v>
      </c>
      <c r="AJ9" s="203">
        <v>0</v>
      </c>
      <c r="AK9" s="203">
        <v>28.33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1.33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8.44</v>
      </c>
      <c r="AJ10" s="203">
        <v>0</v>
      </c>
      <c r="AK10" s="203">
        <v>28.33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1.33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4.3499999999999996</v>
      </c>
      <c r="AJ11" s="203">
        <v>0</v>
      </c>
      <c r="AK11" s="203">
        <v>28.33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1.33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8.44</v>
      </c>
      <c r="AJ12" s="203">
        <v>0</v>
      </c>
      <c r="AK12" s="203">
        <v>28.33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1.33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7.94</v>
      </c>
      <c r="AJ13" s="203">
        <v>0</v>
      </c>
      <c r="AK13" s="203">
        <v>28.33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1.33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5.74</v>
      </c>
      <c r="AJ14" s="203">
        <v>0</v>
      </c>
      <c r="AK14" s="203">
        <v>28.33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28.15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28.15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28.15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28.15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28.15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1.33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9.3800000000000008</v>
      </c>
      <c r="AJ20" s="203">
        <v>0</v>
      </c>
      <c r="AK20" s="203">
        <v>28.15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1.33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6.38</v>
      </c>
      <c r="AJ21" s="203">
        <v>0</v>
      </c>
      <c r="AK21" s="203">
        <v>28.15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1.33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6.38</v>
      </c>
      <c r="AJ22" s="203">
        <v>0</v>
      </c>
      <c r="AK22" s="203">
        <v>28.15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1.33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6.38</v>
      </c>
      <c r="AJ23" s="203">
        <v>0</v>
      </c>
      <c r="AK23" s="203">
        <v>28.15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1.33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6.38</v>
      </c>
      <c r="AJ24" s="203">
        <v>0</v>
      </c>
      <c r="AK24" s="203">
        <v>28.15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1.33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6.12</v>
      </c>
      <c r="AJ25" s="203">
        <v>0</v>
      </c>
      <c r="AK25" s="203">
        <v>28.15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1.33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6.38</v>
      </c>
      <c r="AJ26" s="203">
        <v>0</v>
      </c>
      <c r="AK26" s="203">
        <v>28.15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1.37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6.38</v>
      </c>
      <c r="AJ27" s="203">
        <v>0</v>
      </c>
      <c r="AK27" s="203">
        <v>28.15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1.37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6.38</v>
      </c>
      <c r="AJ28" s="203">
        <v>0</v>
      </c>
      <c r="AK28" s="203">
        <v>28.15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1.37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6.38</v>
      </c>
      <c r="AJ29" s="203">
        <v>0</v>
      </c>
      <c r="AK29" s="203">
        <v>28.15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1.37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6.38</v>
      </c>
      <c r="AJ30" s="203">
        <v>0</v>
      </c>
      <c r="AK30" s="203">
        <v>28.33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1.37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5.71</v>
      </c>
      <c r="AJ31" s="203">
        <v>0</v>
      </c>
      <c r="AK31" s="203">
        <v>28.33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1.37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5.96</v>
      </c>
      <c r="AJ32" s="203">
        <v>0</v>
      </c>
      <c r="AK32" s="203">
        <v>28.33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1.37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5.96</v>
      </c>
      <c r="AJ33" s="203">
        <v>0</v>
      </c>
      <c r="AK33" s="203">
        <v>28.33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1.41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5.96</v>
      </c>
      <c r="AJ34" s="203">
        <v>0</v>
      </c>
      <c r="AK34" s="203">
        <v>28.33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1.41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5.96</v>
      </c>
      <c r="AJ35" s="203">
        <v>0</v>
      </c>
      <c r="AK35" s="203">
        <v>28.33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1.41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5.96</v>
      </c>
      <c r="AJ36" s="203">
        <v>0</v>
      </c>
      <c r="AK36" s="203">
        <v>28.33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1.41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5.71</v>
      </c>
      <c r="AJ37" s="203">
        <v>0</v>
      </c>
      <c r="AK37" s="203">
        <v>28.33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1.41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5.96</v>
      </c>
      <c r="AJ38" s="203">
        <v>0</v>
      </c>
      <c r="AK38" s="203">
        <v>28.33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8.9700000000000006</v>
      </c>
      <c r="AJ43" s="203">
        <v>0</v>
      </c>
      <c r="AK43" s="203">
        <v>27.87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9.6300000000000008</v>
      </c>
      <c r="AJ44" s="203">
        <v>0</v>
      </c>
      <c r="AK44" s="203">
        <v>27.87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9.6300000000000008</v>
      </c>
      <c r="AJ45" s="203">
        <v>0</v>
      </c>
      <c r="AK45" s="203">
        <v>27.87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9.6300000000000008</v>
      </c>
      <c r="AJ46" s="203">
        <v>0</v>
      </c>
      <c r="AK46" s="203">
        <v>27.87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27.87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27.87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9.66</v>
      </c>
      <c r="AJ49" s="203">
        <v>0</v>
      </c>
      <c r="AK49" s="203">
        <v>27.87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27.87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27.87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27.87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27.87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27.87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9.66</v>
      </c>
      <c r="AJ55" s="203">
        <v>0</v>
      </c>
      <c r="AK55" s="203">
        <v>27.7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27.7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27.7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27.7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27.7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27.7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9.66</v>
      </c>
      <c r="AJ61" s="203">
        <v>0</v>
      </c>
      <c r="AK61" s="203">
        <v>27.7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27.7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27.7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27.7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27.88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27.88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1.33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5.71</v>
      </c>
      <c r="AJ67" s="203">
        <v>0</v>
      </c>
      <c r="AK67" s="203">
        <v>27.88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1.33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27.88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1.33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5.96</v>
      </c>
      <c r="AJ69" s="203">
        <v>0</v>
      </c>
      <c r="AK69" s="203">
        <v>27.88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1.33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5.96</v>
      </c>
      <c r="AJ70" s="203">
        <v>0</v>
      </c>
      <c r="AK70" s="203">
        <v>27.88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27.88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27.88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9.66</v>
      </c>
      <c r="AJ73" s="203">
        <v>0</v>
      </c>
      <c r="AK73" s="203">
        <v>27.88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27.88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28.33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28.33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28.33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28.33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9.0299999999999994</v>
      </c>
      <c r="AJ79" s="203">
        <v>0</v>
      </c>
      <c r="AK79" s="203">
        <v>28.33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28.33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28.33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28.33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28.33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28.33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9.0299999999999994</v>
      </c>
      <c r="AJ85" s="203">
        <v>0</v>
      </c>
      <c r="AK85" s="203">
        <v>28.33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28.33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28.33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28.33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28.61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28.61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28.61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28.61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28.61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28.61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28.61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28.61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28.61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28.61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4.3744999999999895E-2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0.20959250000000004</v>
      </c>
      <c r="AJ99">
        <f t="shared" si="0"/>
        <v>0</v>
      </c>
      <c r="AK99">
        <f t="shared" si="0"/>
        <v>0.67659500000000017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1.76</v>
      </c>
      <c r="AJ3" s="203">
        <v>0</v>
      </c>
      <c r="AK3" s="203">
        <v>5.68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1.76</v>
      </c>
      <c r="AJ4" s="203">
        <v>0</v>
      </c>
      <c r="AK4" s="203">
        <v>5.68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5.68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5.68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1.1000000000000001</v>
      </c>
      <c r="AJ7" s="203">
        <v>0</v>
      </c>
      <c r="AK7" s="203">
        <v>5.68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5.68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5.68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5.68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5.68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5.68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1.59</v>
      </c>
      <c r="AJ13" s="203">
        <v>0</v>
      </c>
      <c r="AK13" s="203">
        <v>5.68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5.68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1.41</v>
      </c>
      <c r="AJ15" s="203">
        <v>0</v>
      </c>
      <c r="AK15" s="203">
        <v>5.64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1.41</v>
      </c>
      <c r="AJ16" s="203">
        <v>0</v>
      </c>
      <c r="AK16" s="203">
        <v>5.64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1.41</v>
      </c>
      <c r="AJ17" s="203">
        <v>0</v>
      </c>
      <c r="AK17" s="203">
        <v>5.64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1.41</v>
      </c>
      <c r="AJ18" s="203">
        <v>0</v>
      </c>
      <c r="AK18" s="203">
        <v>5.64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5.64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0</v>
      </c>
      <c r="AJ20" s="203">
        <v>0</v>
      </c>
      <c r="AK20" s="203">
        <v>5.64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5.64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0</v>
      </c>
      <c r="AJ22" s="203">
        <v>0</v>
      </c>
      <c r="AK22" s="203">
        <v>5.64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5.64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5.64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1.22</v>
      </c>
      <c r="AJ25" s="203">
        <v>0</v>
      </c>
      <c r="AK25" s="203">
        <v>5.64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5.64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5.64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5.64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5.64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5.68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1.1399999999999999</v>
      </c>
      <c r="AJ31" s="203">
        <v>0</v>
      </c>
      <c r="AK31" s="203">
        <v>5.68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0</v>
      </c>
      <c r="AJ32" s="203">
        <v>0</v>
      </c>
      <c r="AK32" s="203">
        <v>5.68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0</v>
      </c>
      <c r="AJ33" s="203">
        <v>0</v>
      </c>
      <c r="AK33" s="203">
        <v>5.68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0</v>
      </c>
      <c r="AJ34" s="203">
        <v>0</v>
      </c>
      <c r="AK34" s="203">
        <v>5.68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0</v>
      </c>
      <c r="AJ35" s="203">
        <v>0</v>
      </c>
      <c r="AK35" s="203">
        <v>5.68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0</v>
      </c>
      <c r="AJ36" s="203">
        <v>0</v>
      </c>
      <c r="AK36" s="203">
        <v>5.68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1.1399999999999999</v>
      </c>
      <c r="AJ37" s="203">
        <v>0</v>
      </c>
      <c r="AK37" s="203">
        <v>5.68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0</v>
      </c>
      <c r="AJ38" s="203">
        <v>0</v>
      </c>
      <c r="AK38" s="203">
        <v>5.68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1.79</v>
      </c>
      <c r="AJ43" s="203">
        <v>0</v>
      </c>
      <c r="AK43" s="203">
        <v>5.59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5.59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5.59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0</v>
      </c>
      <c r="AJ46" s="203">
        <v>0</v>
      </c>
      <c r="AK46" s="203">
        <v>5.59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</v>
      </c>
      <c r="AJ47" s="203">
        <v>0</v>
      </c>
      <c r="AK47" s="203">
        <v>5.59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</v>
      </c>
      <c r="AJ48" s="203">
        <v>0</v>
      </c>
      <c r="AK48" s="203">
        <v>5.59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1.93</v>
      </c>
      <c r="AJ49" s="203">
        <v>0</v>
      </c>
      <c r="AK49" s="203">
        <v>5.59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</v>
      </c>
      <c r="AJ50" s="203">
        <v>0</v>
      </c>
      <c r="AK50" s="203">
        <v>5.59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</v>
      </c>
      <c r="AJ51" s="203">
        <v>0</v>
      </c>
      <c r="AK51" s="203">
        <v>5.59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</v>
      </c>
      <c r="AJ52" s="203">
        <v>0</v>
      </c>
      <c r="AK52" s="203">
        <v>5.59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</v>
      </c>
      <c r="AJ53" s="203">
        <v>0</v>
      </c>
      <c r="AK53" s="203">
        <v>5.59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</v>
      </c>
      <c r="AJ54" s="203">
        <v>0</v>
      </c>
      <c r="AK54" s="203">
        <v>5.59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1.93</v>
      </c>
      <c r="AJ55" s="203">
        <v>0</v>
      </c>
      <c r="AK55" s="203">
        <v>7.44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7.44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7.44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</v>
      </c>
      <c r="AJ58" s="203">
        <v>0</v>
      </c>
      <c r="AK58" s="203">
        <v>7.44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</v>
      </c>
      <c r="AJ59" s="203">
        <v>0</v>
      </c>
      <c r="AK59" s="203">
        <v>7.44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</v>
      </c>
      <c r="AJ60" s="203">
        <v>0</v>
      </c>
      <c r="AK60" s="203">
        <v>7.44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1.93</v>
      </c>
      <c r="AJ61" s="203">
        <v>0</v>
      </c>
      <c r="AK61" s="203">
        <v>7.44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</v>
      </c>
      <c r="AJ62" s="203">
        <v>0</v>
      </c>
      <c r="AK62" s="203">
        <v>7.44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</v>
      </c>
      <c r="AJ63" s="203">
        <v>0</v>
      </c>
      <c r="AK63" s="203">
        <v>7.44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</v>
      </c>
      <c r="AJ64" s="203">
        <v>0</v>
      </c>
      <c r="AK64" s="203">
        <v>7.44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</v>
      </c>
      <c r="AJ65" s="203">
        <v>0</v>
      </c>
      <c r="AK65" s="203">
        <v>7.49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</v>
      </c>
      <c r="AJ66" s="203">
        <v>0</v>
      </c>
      <c r="AK66" s="203">
        <v>7.49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1.1399999999999999</v>
      </c>
      <c r="AJ67" s="203">
        <v>0</v>
      </c>
      <c r="AK67" s="203">
        <v>7.49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</v>
      </c>
      <c r="AJ68" s="203">
        <v>0</v>
      </c>
      <c r="AK68" s="203">
        <v>7.49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7.49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7.49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</v>
      </c>
      <c r="AJ71" s="203">
        <v>0</v>
      </c>
      <c r="AK71" s="203">
        <v>7.49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</v>
      </c>
      <c r="AJ72" s="203">
        <v>0</v>
      </c>
      <c r="AK72" s="203">
        <v>7.49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1.93</v>
      </c>
      <c r="AJ73" s="203">
        <v>0</v>
      </c>
      <c r="AK73" s="203">
        <v>7.49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</v>
      </c>
      <c r="AJ74" s="203">
        <v>0</v>
      </c>
      <c r="AK74" s="203">
        <v>7.49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</v>
      </c>
      <c r="AJ75" s="203">
        <v>0</v>
      </c>
      <c r="AK75" s="203">
        <v>7.61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</v>
      </c>
      <c r="AJ76" s="203">
        <v>0</v>
      </c>
      <c r="AK76" s="203">
        <v>7.61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</v>
      </c>
      <c r="AJ77" s="203">
        <v>0</v>
      </c>
      <c r="AK77" s="203">
        <v>7.61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</v>
      </c>
      <c r="AJ78" s="203">
        <v>0</v>
      </c>
      <c r="AK78" s="203">
        <v>7.61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8.2200000000000006</v>
      </c>
      <c r="AH79" s="203">
        <v>0</v>
      </c>
      <c r="AI79" s="203">
        <v>3.61</v>
      </c>
      <c r="AJ79" s="203">
        <v>0</v>
      </c>
      <c r="AK79" s="203">
        <v>5.79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</v>
      </c>
      <c r="AJ80" s="203">
        <v>0</v>
      </c>
      <c r="AK80" s="203">
        <v>5.79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</v>
      </c>
      <c r="AJ81" s="203">
        <v>0</v>
      </c>
      <c r="AK81" s="203">
        <v>5.79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</v>
      </c>
      <c r="AJ82" s="203">
        <v>0</v>
      </c>
      <c r="AK82" s="203">
        <v>5.79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</v>
      </c>
      <c r="AJ83" s="203">
        <v>0</v>
      </c>
      <c r="AK83" s="203">
        <v>5.79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</v>
      </c>
      <c r="AJ84" s="203">
        <v>0</v>
      </c>
      <c r="AK84" s="203">
        <v>5.79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8.2200000000000006</v>
      </c>
      <c r="AH85" s="203">
        <v>0</v>
      </c>
      <c r="AI85" s="203">
        <v>3.61</v>
      </c>
      <c r="AJ85" s="203">
        <v>0</v>
      </c>
      <c r="AK85" s="203">
        <v>5.79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</v>
      </c>
      <c r="AJ86" s="203">
        <v>0</v>
      </c>
      <c r="AK86" s="203">
        <v>5.79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</v>
      </c>
      <c r="AJ87" s="203">
        <v>0</v>
      </c>
      <c r="AK87" s="203">
        <v>5.68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</v>
      </c>
      <c r="AJ88" s="203">
        <v>0</v>
      </c>
      <c r="AK88" s="203">
        <v>5.68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</v>
      </c>
      <c r="AJ89" s="203">
        <v>0</v>
      </c>
      <c r="AK89" s="203">
        <v>5.73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</v>
      </c>
      <c r="AJ90" s="203">
        <v>0</v>
      </c>
      <c r="AK90" s="203">
        <v>5.73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8.2200000000000006</v>
      </c>
      <c r="AH91" s="203">
        <v>0</v>
      </c>
      <c r="AI91" s="203">
        <v>4</v>
      </c>
      <c r="AJ91" s="203">
        <v>0</v>
      </c>
      <c r="AK91" s="203">
        <v>6.38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1.59</v>
      </c>
      <c r="AJ92" s="203">
        <v>0</v>
      </c>
      <c r="AK92" s="203">
        <v>5.73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1.59</v>
      </c>
      <c r="AJ93" s="203">
        <v>0</v>
      </c>
      <c r="AK93" s="203">
        <v>5.73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1.59</v>
      </c>
      <c r="AJ94" s="203">
        <v>0</v>
      </c>
      <c r="AK94" s="203">
        <v>5.73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1.59</v>
      </c>
      <c r="AJ95" s="203">
        <v>0</v>
      </c>
      <c r="AK95" s="203">
        <v>5.73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1.59</v>
      </c>
      <c r="AJ96" s="203">
        <v>0</v>
      </c>
      <c r="AK96" s="203">
        <v>5.73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8.2200000000000006</v>
      </c>
      <c r="AH97" s="203">
        <v>0</v>
      </c>
      <c r="AI97" s="203">
        <v>4</v>
      </c>
      <c r="AJ97" s="203">
        <v>0</v>
      </c>
      <c r="AK97" s="203">
        <v>6.35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1.59</v>
      </c>
      <c r="AJ98" s="203">
        <v>0</v>
      </c>
      <c r="AK98" s="203">
        <v>5.73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0.17542999999999981</v>
      </c>
      <c r="AH99">
        <f t="shared" si="0"/>
        <v>0</v>
      </c>
      <c r="AI99">
        <f t="shared" si="0"/>
        <v>2.2940000000000006E-2</v>
      </c>
      <c r="AJ99">
        <f t="shared" si="0"/>
        <v>0</v>
      </c>
      <c r="AK99">
        <f t="shared" si="0"/>
        <v>0.14755750000000004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34.07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247.61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34.07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247.61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34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27</v>
      </c>
      <c r="J5" s="203">
        <v>0</v>
      </c>
      <c r="K5" s="203">
        <v>310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27</v>
      </c>
      <c r="J6" s="203">
        <v>0</v>
      </c>
      <c r="K6" s="203">
        <v>310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27</v>
      </c>
      <c r="J7" s="203">
        <v>0</v>
      </c>
      <c r="K7" s="203">
        <v>310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27</v>
      </c>
      <c r="J8" s="203">
        <v>0</v>
      </c>
      <c r="K8" s="203">
        <v>310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27</v>
      </c>
      <c r="J9" s="203">
        <v>0</v>
      </c>
      <c r="K9" s="203">
        <v>310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27</v>
      </c>
      <c r="J10" s="203">
        <v>0</v>
      </c>
      <c r="K10" s="203">
        <v>310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27</v>
      </c>
      <c r="J11" s="203">
        <v>0</v>
      </c>
      <c r="K11" s="203">
        <v>310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27</v>
      </c>
      <c r="J12" s="203">
        <v>0</v>
      </c>
      <c r="K12" s="203">
        <v>310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27</v>
      </c>
      <c r="J13" s="203">
        <v>0</v>
      </c>
      <c r="K13" s="203">
        <v>310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27</v>
      </c>
      <c r="J14" s="203">
        <v>0</v>
      </c>
      <c r="K14" s="203">
        <v>310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30</v>
      </c>
      <c r="J15" s="203">
        <v>0</v>
      </c>
      <c r="K15" s="203">
        <v>310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30</v>
      </c>
      <c r="J16" s="203">
        <v>0</v>
      </c>
      <c r="K16" s="203">
        <v>310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30</v>
      </c>
      <c r="J17" s="203">
        <v>0</v>
      </c>
      <c r="K17" s="203">
        <v>310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30</v>
      </c>
      <c r="J18" s="203">
        <v>0</v>
      </c>
      <c r="K18" s="203">
        <v>310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30</v>
      </c>
      <c r="J19" s="203">
        <v>0</v>
      </c>
      <c r="K19" s="203">
        <v>310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30</v>
      </c>
      <c r="J20" s="203">
        <v>0</v>
      </c>
      <c r="K20" s="203">
        <v>310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30</v>
      </c>
      <c r="J21" s="203">
        <v>0</v>
      </c>
      <c r="K21" s="203">
        <v>310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30</v>
      </c>
      <c r="J22" s="203">
        <v>0</v>
      </c>
      <c r="K22" s="203">
        <v>310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30</v>
      </c>
      <c r="J23" s="203">
        <v>0</v>
      </c>
      <c r="K23" s="203">
        <v>310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30</v>
      </c>
      <c r="J24" s="203">
        <v>0</v>
      </c>
      <c r="K24" s="203">
        <v>310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30</v>
      </c>
      <c r="J25" s="203">
        <v>0</v>
      </c>
      <c r="K25" s="203">
        <v>310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30</v>
      </c>
      <c r="J26" s="203">
        <v>0</v>
      </c>
      <c r="K26" s="203">
        <v>310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30</v>
      </c>
      <c r="J27" s="203">
        <v>0</v>
      </c>
      <c r="K27" s="203">
        <v>310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30</v>
      </c>
      <c r="J28" s="203">
        <v>0</v>
      </c>
      <c r="K28" s="203">
        <v>310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30</v>
      </c>
      <c r="J29" s="203">
        <v>0</v>
      </c>
      <c r="K29" s="203">
        <v>310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30</v>
      </c>
      <c r="J30" s="203">
        <v>0</v>
      </c>
      <c r="K30" s="203">
        <v>310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28</v>
      </c>
      <c r="J31" s="203">
        <v>0</v>
      </c>
      <c r="K31" s="203">
        <v>310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28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28</v>
      </c>
      <c r="J33" s="203">
        <v>0</v>
      </c>
      <c r="K33" s="203">
        <v>310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28</v>
      </c>
      <c r="J34" s="203">
        <v>0</v>
      </c>
      <c r="K34" s="203">
        <v>310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28</v>
      </c>
      <c r="J35" s="203">
        <v>0</v>
      </c>
      <c r="K35" s="203">
        <v>310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28</v>
      </c>
      <c r="J36" s="203">
        <v>0</v>
      </c>
      <c r="K36" s="203">
        <v>310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28</v>
      </c>
      <c r="J37" s="203">
        <v>0</v>
      </c>
      <c r="K37" s="203">
        <v>310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28</v>
      </c>
      <c r="J38" s="203">
        <v>0</v>
      </c>
      <c r="K38" s="203">
        <v>310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28</v>
      </c>
      <c r="J39" s="203">
        <v>0</v>
      </c>
      <c r="K39" s="203">
        <v>298.42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28</v>
      </c>
      <c r="J40" s="203">
        <v>0</v>
      </c>
      <c r="K40" s="203">
        <v>298.42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28</v>
      </c>
      <c r="J41" s="203">
        <v>0</v>
      </c>
      <c r="K41" s="203">
        <v>298.42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28</v>
      </c>
      <c r="J42" s="203">
        <v>0</v>
      </c>
      <c r="K42" s="203">
        <v>298.42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26</v>
      </c>
      <c r="J43" s="203">
        <v>0</v>
      </c>
      <c r="K43" s="203">
        <v>305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26</v>
      </c>
      <c r="J44" s="203">
        <v>0</v>
      </c>
      <c r="K44" s="203">
        <v>305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26</v>
      </c>
      <c r="J45" s="203">
        <v>0</v>
      </c>
      <c r="K45" s="203">
        <v>305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26</v>
      </c>
      <c r="J46" s="203">
        <v>0</v>
      </c>
      <c r="K46" s="203">
        <v>305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28</v>
      </c>
      <c r="J47" s="203">
        <v>0</v>
      </c>
      <c r="K47" s="203">
        <v>305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28</v>
      </c>
      <c r="J48" s="203">
        <v>0</v>
      </c>
      <c r="K48" s="203">
        <v>305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28</v>
      </c>
      <c r="J49" s="203">
        <v>0</v>
      </c>
      <c r="K49" s="203">
        <v>305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34.07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28</v>
      </c>
      <c r="J50" s="203">
        <v>0</v>
      </c>
      <c r="K50" s="203">
        <v>305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34.07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28</v>
      </c>
      <c r="J51" s="203">
        <v>0</v>
      </c>
      <c r="K51" s="203">
        <v>305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28</v>
      </c>
      <c r="J52" s="203">
        <v>0</v>
      </c>
      <c r="K52" s="203">
        <v>305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28</v>
      </c>
      <c r="J53" s="203">
        <v>0</v>
      </c>
      <c r="K53" s="203">
        <v>305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28</v>
      </c>
      <c r="J54" s="203">
        <v>0</v>
      </c>
      <c r="K54" s="203">
        <v>305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28</v>
      </c>
      <c r="J55" s="203">
        <v>0</v>
      </c>
      <c r="K55" s="203">
        <v>305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28</v>
      </c>
      <c r="J56" s="203">
        <v>0</v>
      </c>
      <c r="K56" s="203">
        <v>305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28</v>
      </c>
      <c r="J57" s="203">
        <v>0</v>
      </c>
      <c r="K57" s="203">
        <v>305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28</v>
      </c>
      <c r="J58" s="203">
        <v>0</v>
      </c>
      <c r="K58" s="203">
        <v>305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305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305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305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305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305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305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307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307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28</v>
      </c>
      <c r="J67" s="203">
        <v>0</v>
      </c>
      <c r="K67" s="203">
        <v>307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28</v>
      </c>
      <c r="J68" s="203">
        <v>0</v>
      </c>
      <c r="K68" s="203">
        <v>307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28</v>
      </c>
      <c r="J69" s="203">
        <v>0</v>
      </c>
      <c r="K69" s="203">
        <v>307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28</v>
      </c>
      <c r="J70" s="203">
        <v>0</v>
      </c>
      <c r="K70" s="203">
        <v>307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28</v>
      </c>
      <c r="J71" s="203">
        <v>0</v>
      </c>
      <c r="K71" s="203">
        <v>307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28</v>
      </c>
      <c r="J72" s="203">
        <v>0</v>
      </c>
      <c r="K72" s="203">
        <v>307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28</v>
      </c>
      <c r="J73" s="203">
        <v>0</v>
      </c>
      <c r="K73" s="203">
        <v>307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28</v>
      </c>
      <c r="J74" s="203">
        <v>0</v>
      </c>
      <c r="K74" s="203">
        <v>307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28</v>
      </c>
      <c r="J75" s="203">
        <v>0</v>
      </c>
      <c r="K75" s="203">
        <v>312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28</v>
      </c>
      <c r="J76" s="203">
        <v>0</v>
      </c>
      <c r="K76" s="203">
        <v>312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28</v>
      </c>
      <c r="J77" s="203">
        <v>0</v>
      </c>
      <c r="K77" s="203">
        <v>312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28</v>
      </c>
      <c r="J78" s="203">
        <v>0</v>
      </c>
      <c r="K78" s="203">
        <v>312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28</v>
      </c>
      <c r="J79" s="203">
        <v>0</v>
      </c>
      <c r="K79" s="203">
        <v>312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28</v>
      </c>
      <c r="J80" s="203">
        <v>0</v>
      </c>
      <c r="K80" s="203">
        <v>312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28</v>
      </c>
      <c r="J81" s="203">
        <v>0</v>
      </c>
      <c r="K81" s="203">
        <v>312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28</v>
      </c>
      <c r="J82" s="203">
        <v>0</v>
      </c>
      <c r="K82" s="203">
        <v>312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28</v>
      </c>
      <c r="J83" s="203">
        <v>0</v>
      </c>
      <c r="K83" s="203">
        <v>312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28</v>
      </c>
      <c r="J84" s="203">
        <v>0</v>
      </c>
      <c r="K84" s="203">
        <v>312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28</v>
      </c>
      <c r="J85" s="203">
        <v>0</v>
      </c>
      <c r="K85" s="203">
        <v>312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28</v>
      </c>
      <c r="J86" s="203">
        <v>0</v>
      </c>
      <c r="K86" s="203">
        <v>312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28</v>
      </c>
      <c r="J87" s="203">
        <v>0</v>
      </c>
      <c r="K87" s="203">
        <v>312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28</v>
      </c>
      <c r="J88" s="203">
        <v>0</v>
      </c>
      <c r="K88" s="203">
        <v>312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28</v>
      </c>
      <c r="J89" s="203">
        <v>0</v>
      </c>
      <c r="K89" s="203">
        <v>315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28</v>
      </c>
      <c r="J90" s="203">
        <v>0</v>
      </c>
      <c r="K90" s="203">
        <v>315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31</v>
      </c>
      <c r="J91" s="203">
        <v>0</v>
      </c>
      <c r="K91" s="203">
        <v>315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31</v>
      </c>
      <c r="J92" s="203">
        <v>0</v>
      </c>
      <c r="K92" s="203">
        <v>315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31</v>
      </c>
      <c r="J93" s="203">
        <v>0</v>
      </c>
      <c r="K93" s="203">
        <v>315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31</v>
      </c>
      <c r="J94" s="203">
        <v>0</v>
      </c>
      <c r="K94" s="203">
        <v>315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31</v>
      </c>
      <c r="J95" s="203">
        <v>0</v>
      </c>
      <c r="K95" s="203">
        <v>315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31</v>
      </c>
      <c r="J96" s="203">
        <v>0</v>
      </c>
      <c r="K96" s="203">
        <v>315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31</v>
      </c>
      <c r="J97" s="203">
        <v>0</v>
      </c>
      <c r="K97" s="203">
        <v>315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31</v>
      </c>
      <c r="J98" s="203">
        <v>0</v>
      </c>
      <c r="K98" s="203">
        <v>315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0.82706999999999997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0.6835</v>
      </c>
      <c r="J99" s="156">
        <f t="shared" si="0"/>
        <v>0</v>
      </c>
      <c r="K99" s="156">
        <f t="shared" si="0"/>
        <v>7.3817250000000003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4.8899999999999997</v>
      </c>
      <c r="L3" s="203">
        <v>3.86</v>
      </c>
      <c r="M3" s="203">
        <v>0.97</v>
      </c>
      <c r="N3" s="203">
        <v>1.58</v>
      </c>
      <c r="O3" s="203">
        <v>2.23</v>
      </c>
      <c r="P3" s="203">
        <v>0.75</v>
      </c>
      <c r="Q3" s="203">
        <v>0.28999999999999998</v>
      </c>
      <c r="R3" s="203">
        <v>0.56999999999999995</v>
      </c>
      <c r="S3" s="203">
        <v>0.35</v>
      </c>
      <c r="T3" s="203">
        <v>0</v>
      </c>
      <c r="U3" s="203">
        <v>1.57</v>
      </c>
      <c r="V3" s="203">
        <v>0.28000000000000003</v>
      </c>
      <c r="W3" s="203">
        <v>0.31</v>
      </c>
      <c r="X3" s="203">
        <v>1.97</v>
      </c>
      <c r="Y3" s="203">
        <v>0</v>
      </c>
      <c r="Z3" s="203">
        <v>3.3</v>
      </c>
      <c r="AA3" s="203">
        <v>0.91</v>
      </c>
      <c r="AB3" s="203">
        <v>0</v>
      </c>
      <c r="AC3" s="203">
        <v>24.89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48.34</v>
      </c>
      <c r="AJ3" s="203">
        <v>0</v>
      </c>
      <c r="AK3" s="203">
        <v>2.5099999999999998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4.8899999999999997</v>
      </c>
      <c r="L4" s="203">
        <v>3.86</v>
      </c>
      <c r="M4" s="203">
        <v>0.97</v>
      </c>
      <c r="N4" s="203">
        <v>1.58</v>
      </c>
      <c r="O4" s="203">
        <v>2.23</v>
      </c>
      <c r="P4" s="203">
        <v>0.75</v>
      </c>
      <c r="Q4" s="203">
        <v>0.28999999999999998</v>
      </c>
      <c r="R4" s="203">
        <v>0.56999999999999995</v>
      </c>
      <c r="S4" s="203">
        <v>0.35</v>
      </c>
      <c r="T4" s="203">
        <v>0</v>
      </c>
      <c r="U4" s="203">
        <v>1.57</v>
      </c>
      <c r="V4" s="203">
        <v>0.28000000000000003</v>
      </c>
      <c r="W4" s="203">
        <v>0.31</v>
      </c>
      <c r="X4" s="203">
        <v>1.97</v>
      </c>
      <c r="Y4" s="203">
        <v>0</v>
      </c>
      <c r="Z4" s="203">
        <v>3.3</v>
      </c>
      <c r="AA4" s="203">
        <v>0.91</v>
      </c>
      <c r="AB4" s="203">
        <v>0</v>
      </c>
      <c r="AC4" s="203">
        <v>24.89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48.34</v>
      </c>
      <c r="AJ4" s="203">
        <v>0</v>
      </c>
      <c r="AK4" s="203">
        <v>2.5099999999999998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4.8899999999999997</v>
      </c>
      <c r="L5" s="203">
        <v>3.86</v>
      </c>
      <c r="M5" s="203">
        <v>0.97</v>
      </c>
      <c r="N5" s="203">
        <v>1.58</v>
      </c>
      <c r="O5" s="203">
        <v>2.23</v>
      </c>
      <c r="P5" s="203">
        <v>0.75</v>
      </c>
      <c r="Q5" s="203">
        <v>0.28999999999999998</v>
      </c>
      <c r="R5" s="203">
        <v>0.56999999999999995</v>
      </c>
      <c r="S5" s="203">
        <v>0.35</v>
      </c>
      <c r="T5" s="203">
        <v>0</v>
      </c>
      <c r="U5" s="203">
        <v>1.57</v>
      </c>
      <c r="V5" s="203">
        <v>0.28000000000000003</v>
      </c>
      <c r="W5" s="203">
        <v>0.31</v>
      </c>
      <c r="X5" s="203">
        <v>1.97</v>
      </c>
      <c r="Y5" s="203">
        <v>0</v>
      </c>
      <c r="Z5" s="203">
        <v>3.3</v>
      </c>
      <c r="AA5" s="203">
        <v>0.91</v>
      </c>
      <c r="AB5" s="203">
        <v>0</v>
      </c>
      <c r="AC5" s="203">
        <v>29.76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53.71</v>
      </c>
      <c r="AJ5" s="203">
        <v>0</v>
      </c>
      <c r="AK5" s="203">
        <v>2.5099999999999998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4.8899999999999997</v>
      </c>
      <c r="L6" s="203">
        <v>3.86</v>
      </c>
      <c r="M6" s="203">
        <v>0.97</v>
      </c>
      <c r="N6" s="203">
        <v>1.58</v>
      </c>
      <c r="O6" s="203">
        <v>2.23</v>
      </c>
      <c r="P6" s="203">
        <v>0.75</v>
      </c>
      <c r="Q6" s="203">
        <v>0.28999999999999998</v>
      </c>
      <c r="R6" s="203">
        <v>0.56999999999999995</v>
      </c>
      <c r="S6" s="203">
        <v>0.35</v>
      </c>
      <c r="T6" s="203">
        <v>0</v>
      </c>
      <c r="U6" s="203">
        <v>1.57</v>
      </c>
      <c r="V6" s="203">
        <v>0.28000000000000003</v>
      </c>
      <c r="W6" s="203">
        <v>0.31</v>
      </c>
      <c r="X6" s="203">
        <v>1.97</v>
      </c>
      <c r="Y6" s="203">
        <v>0</v>
      </c>
      <c r="Z6" s="203">
        <v>3.3</v>
      </c>
      <c r="AA6" s="203">
        <v>0.91</v>
      </c>
      <c r="AB6" s="203">
        <v>0</v>
      </c>
      <c r="AC6" s="203">
        <v>29.76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53.71</v>
      </c>
      <c r="AJ6" s="203">
        <v>0</v>
      </c>
      <c r="AK6" s="203">
        <v>2.5099999999999998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4.8899999999999997</v>
      </c>
      <c r="L7" s="203">
        <v>3.86</v>
      </c>
      <c r="M7" s="203">
        <v>0.97</v>
      </c>
      <c r="N7" s="203">
        <v>1.58</v>
      </c>
      <c r="O7" s="203">
        <v>2.23</v>
      </c>
      <c r="P7" s="203">
        <v>0.75</v>
      </c>
      <c r="Q7" s="203">
        <v>0.28999999999999998</v>
      </c>
      <c r="R7" s="203">
        <v>0.56999999999999995</v>
      </c>
      <c r="S7" s="203">
        <v>0.35</v>
      </c>
      <c r="T7" s="203">
        <v>0</v>
      </c>
      <c r="U7" s="203">
        <v>1.57</v>
      </c>
      <c r="V7" s="203">
        <v>0.28000000000000003</v>
      </c>
      <c r="W7" s="203">
        <v>0.31</v>
      </c>
      <c r="X7" s="203">
        <v>1.97</v>
      </c>
      <c r="Y7" s="203">
        <v>0</v>
      </c>
      <c r="Z7" s="203">
        <v>3.3</v>
      </c>
      <c r="AA7" s="203">
        <v>0.91</v>
      </c>
      <c r="AB7" s="203">
        <v>0</v>
      </c>
      <c r="AC7" s="203">
        <v>29.76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53.82</v>
      </c>
      <c r="AJ7" s="203">
        <v>0</v>
      </c>
      <c r="AK7" s="203">
        <v>2.5099999999999998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4.8899999999999997</v>
      </c>
      <c r="L8" s="203">
        <v>3.86</v>
      </c>
      <c r="M8" s="203">
        <v>0.97</v>
      </c>
      <c r="N8" s="203">
        <v>1.58</v>
      </c>
      <c r="O8" s="203">
        <v>2.23</v>
      </c>
      <c r="P8" s="203">
        <v>0.75</v>
      </c>
      <c r="Q8" s="203">
        <v>0.28999999999999998</v>
      </c>
      <c r="R8" s="203">
        <v>0.56999999999999995</v>
      </c>
      <c r="S8" s="203">
        <v>0.35</v>
      </c>
      <c r="T8" s="203">
        <v>0</v>
      </c>
      <c r="U8" s="203">
        <v>1.57</v>
      </c>
      <c r="V8" s="203">
        <v>0.28000000000000003</v>
      </c>
      <c r="W8" s="203">
        <v>0.31</v>
      </c>
      <c r="X8" s="203">
        <v>1.97</v>
      </c>
      <c r="Y8" s="203">
        <v>0</v>
      </c>
      <c r="Z8" s="203">
        <v>3.3</v>
      </c>
      <c r="AA8" s="203">
        <v>0.91</v>
      </c>
      <c r="AB8" s="203">
        <v>0</v>
      </c>
      <c r="AC8" s="203">
        <v>29.76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53.71</v>
      </c>
      <c r="AJ8" s="203">
        <v>0</v>
      </c>
      <c r="AK8" s="203">
        <v>2.5099999999999998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4.8899999999999997</v>
      </c>
      <c r="L9" s="203">
        <v>3.86</v>
      </c>
      <c r="M9" s="203">
        <v>0.97</v>
      </c>
      <c r="N9" s="203">
        <v>1.58</v>
      </c>
      <c r="O9" s="203">
        <v>2.23</v>
      </c>
      <c r="P9" s="203">
        <v>0.75</v>
      </c>
      <c r="Q9" s="203">
        <v>0.28999999999999998</v>
      </c>
      <c r="R9" s="203">
        <v>0.56999999999999995</v>
      </c>
      <c r="S9" s="203">
        <v>0.35</v>
      </c>
      <c r="T9" s="203">
        <v>0</v>
      </c>
      <c r="U9" s="203">
        <v>1.57</v>
      </c>
      <c r="V9" s="203">
        <v>0.28000000000000003</v>
      </c>
      <c r="W9" s="203">
        <v>0.31</v>
      </c>
      <c r="X9" s="203">
        <v>1.97</v>
      </c>
      <c r="Y9" s="203">
        <v>0</v>
      </c>
      <c r="Z9" s="203">
        <v>3.3</v>
      </c>
      <c r="AA9" s="203">
        <v>0.91</v>
      </c>
      <c r="AB9" s="203">
        <v>0</v>
      </c>
      <c r="AC9" s="203">
        <v>29.76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52.36</v>
      </c>
      <c r="AJ9" s="203">
        <v>0</v>
      </c>
      <c r="AK9" s="203">
        <v>2.5099999999999998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4.8899999999999997</v>
      </c>
      <c r="L10" s="203">
        <v>3.86</v>
      </c>
      <c r="M10" s="203">
        <v>0.97</v>
      </c>
      <c r="N10" s="203">
        <v>1.58</v>
      </c>
      <c r="O10" s="203">
        <v>2.23</v>
      </c>
      <c r="P10" s="203">
        <v>0.75</v>
      </c>
      <c r="Q10" s="203">
        <v>0.28999999999999998</v>
      </c>
      <c r="R10" s="203">
        <v>0.56999999999999995</v>
      </c>
      <c r="S10" s="203">
        <v>0.35</v>
      </c>
      <c r="T10" s="203">
        <v>0</v>
      </c>
      <c r="U10" s="203">
        <v>1.57</v>
      </c>
      <c r="V10" s="203">
        <v>0.28000000000000003</v>
      </c>
      <c r="W10" s="203">
        <v>0.31</v>
      </c>
      <c r="X10" s="203">
        <v>1.97</v>
      </c>
      <c r="Y10" s="203">
        <v>0</v>
      </c>
      <c r="Z10" s="203">
        <v>3.3</v>
      </c>
      <c r="AA10" s="203">
        <v>0.91</v>
      </c>
      <c r="AB10" s="203">
        <v>0</v>
      </c>
      <c r="AC10" s="203">
        <v>29.76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52.36</v>
      </c>
      <c r="AJ10" s="203">
        <v>0</v>
      </c>
      <c r="AK10" s="203">
        <v>2.5099999999999998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4.8899999999999997</v>
      </c>
      <c r="L11" s="203">
        <v>3.86</v>
      </c>
      <c r="M11" s="203">
        <v>0.97</v>
      </c>
      <c r="N11" s="203">
        <v>1.58</v>
      </c>
      <c r="O11" s="203">
        <v>2.23</v>
      </c>
      <c r="P11" s="203">
        <v>0.75</v>
      </c>
      <c r="Q11" s="203">
        <v>0.28999999999999998</v>
      </c>
      <c r="R11" s="203">
        <v>0.56999999999999995</v>
      </c>
      <c r="S11" s="203">
        <v>0.35</v>
      </c>
      <c r="T11" s="203">
        <v>0</v>
      </c>
      <c r="U11" s="203">
        <v>1.57</v>
      </c>
      <c r="V11" s="203">
        <v>0.28000000000000003</v>
      </c>
      <c r="W11" s="203">
        <v>0.31</v>
      </c>
      <c r="X11" s="203">
        <v>1.97</v>
      </c>
      <c r="Y11" s="203">
        <v>0</v>
      </c>
      <c r="Z11" s="203">
        <v>3.3</v>
      </c>
      <c r="AA11" s="203">
        <v>0.91</v>
      </c>
      <c r="AB11" s="203">
        <v>0</v>
      </c>
      <c r="AC11" s="203">
        <v>29.76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54.4</v>
      </c>
      <c r="AJ11" s="203">
        <v>0</v>
      </c>
      <c r="AK11" s="203">
        <v>2.5099999999999998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4.8899999999999997</v>
      </c>
      <c r="L12" s="203">
        <v>3.86</v>
      </c>
      <c r="M12" s="203">
        <v>0.97</v>
      </c>
      <c r="N12" s="203">
        <v>1.58</v>
      </c>
      <c r="O12" s="203">
        <v>2.23</v>
      </c>
      <c r="P12" s="203">
        <v>0.75</v>
      </c>
      <c r="Q12" s="203">
        <v>0.28999999999999998</v>
      </c>
      <c r="R12" s="203">
        <v>0.56999999999999995</v>
      </c>
      <c r="S12" s="203">
        <v>0.35</v>
      </c>
      <c r="T12" s="203">
        <v>0</v>
      </c>
      <c r="U12" s="203">
        <v>1.57</v>
      </c>
      <c r="V12" s="203">
        <v>0.28000000000000003</v>
      </c>
      <c r="W12" s="203">
        <v>0.31</v>
      </c>
      <c r="X12" s="203">
        <v>1.97</v>
      </c>
      <c r="Y12" s="203">
        <v>0</v>
      </c>
      <c r="Z12" s="203">
        <v>3.3</v>
      </c>
      <c r="AA12" s="203">
        <v>0.91</v>
      </c>
      <c r="AB12" s="203">
        <v>0</v>
      </c>
      <c r="AC12" s="203">
        <v>29.76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52.36</v>
      </c>
      <c r="AJ12" s="203">
        <v>0</v>
      </c>
      <c r="AK12" s="203">
        <v>2.5099999999999998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4.8899999999999997</v>
      </c>
      <c r="L13" s="203">
        <v>3.86</v>
      </c>
      <c r="M13" s="203">
        <v>0.97</v>
      </c>
      <c r="N13" s="203">
        <v>1.58</v>
      </c>
      <c r="O13" s="203">
        <v>2.23</v>
      </c>
      <c r="P13" s="203">
        <v>0.75</v>
      </c>
      <c r="Q13" s="203">
        <v>0.28999999999999998</v>
      </c>
      <c r="R13" s="203">
        <v>0.56999999999999995</v>
      </c>
      <c r="S13" s="203">
        <v>0.35</v>
      </c>
      <c r="T13" s="203">
        <v>0</v>
      </c>
      <c r="U13" s="203">
        <v>1.57</v>
      </c>
      <c r="V13" s="203">
        <v>0.28000000000000003</v>
      </c>
      <c r="W13" s="203">
        <v>0.31</v>
      </c>
      <c r="X13" s="203">
        <v>1.97</v>
      </c>
      <c r="Y13" s="203">
        <v>0</v>
      </c>
      <c r="Z13" s="203">
        <v>3.3</v>
      </c>
      <c r="AA13" s="203">
        <v>0.91</v>
      </c>
      <c r="AB13" s="203">
        <v>0</v>
      </c>
      <c r="AC13" s="203">
        <v>29.76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52.61</v>
      </c>
      <c r="AJ13" s="203">
        <v>0</v>
      </c>
      <c r="AK13" s="203">
        <v>2.5099999999999998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4.8899999999999997</v>
      </c>
      <c r="L14" s="203">
        <v>3.86</v>
      </c>
      <c r="M14" s="203">
        <v>0.97</v>
      </c>
      <c r="N14" s="203">
        <v>1.58</v>
      </c>
      <c r="O14" s="203">
        <v>2.23</v>
      </c>
      <c r="P14" s="203">
        <v>0.75</v>
      </c>
      <c r="Q14" s="203">
        <v>0.28999999999999998</v>
      </c>
      <c r="R14" s="203">
        <v>0.56999999999999995</v>
      </c>
      <c r="S14" s="203">
        <v>0.35</v>
      </c>
      <c r="T14" s="203">
        <v>0</v>
      </c>
      <c r="U14" s="203">
        <v>1.57</v>
      </c>
      <c r="V14" s="203">
        <v>0.28000000000000003</v>
      </c>
      <c r="W14" s="203">
        <v>0.31</v>
      </c>
      <c r="X14" s="203">
        <v>1.97</v>
      </c>
      <c r="Y14" s="203">
        <v>0</v>
      </c>
      <c r="Z14" s="203">
        <v>3.3</v>
      </c>
      <c r="AA14" s="203">
        <v>0.91</v>
      </c>
      <c r="AB14" s="203">
        <v>0</v>
      </c>
      <c r="AC14" s="203">
        <v>29.76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53.71</v>
      </c>
      <c r="AJ14" s="203">
        <v>0</v>
      </c>
      <c r="AK14" s="203">
        <v>2.5099999999999998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4.8899999999999997</v>
      </c>
      <c r="L15" s="203">
        <v>10.1</v>
      </c>
      <c r="M15" s="203">
        <v>0.97</v>
      </c>
      <c r="N15" s="203">
        <v>1.58</v>
      </c>
      <c r="O15" s="203">
        <v>2.23</v>
      </c>
      <c r="P15" s="203">
        <v>0.75</v>
      </c>
      <c r="Q15" s="203">
        <v>0.28999999999999998</v>
      </c>
      <c r="R15" s="203">
        <v>0.56999999999999995</v>
      </c>
      <c r="S15" s="203">
        <v>0.35</v>
      </c>
      <c r="T15" s="203">
        <v>0</v>
      </c>
      <c r="U15" s="203">
        <v>1.57</v>
      </c>
      <c r="V15" s="203">
        <v>0.28000000000000003</v>
      </c>
      <c r="W15" s="203">
        <v>0.31</v>
      </c>
      <c r="X15" s="203">
        <v>1.97</v>
      </c>
      <c r="Y15" s="203">
        <v>0</v>
      </c>
      <c r="Z15" s="203">
        <v>3.3</v>
      </c>
      <c r="AA15" s="203">
        <v>0.91</v>
      </c>
      <c r="AB15" s="203">
        <v>0</v>
      </c>
      <c r="AC15" s="203">
        <v>25.89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49.99</v>
      </c>
      <c r="AJ15" s="203">
        <v>0</v>
      </c>
      <c r="AK15" s="203">
        <v>1.19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4.8899999999999997</v>
      </c>
      <c r="L16" s="203">
        <v>10.1</v>
      </c>
      <c r="M16" s="203">
        <v>0.97</v>
      </c>
      <c r="N16" s="203">
        <v>1.58</v>
      </c>
      <c r="O16" s="203">
        <v>2.23</v>
      </c>
      <c r="P16" s="203">
        <v>0.75</v>
      </c>
      <c r="Q16" s="203">
        <v>0.28999999999999998</v>
      </c>
      <c r="R16" s="203">
        <v>0.56999999999999995</v>
      </c>
      <c r="S16" s="203">
        <v>0.35</v>
      </c>
      <c r="T16" s="203">
        <v>0</v>
      </c>
      <c r="U16" s="203">
        <v>1.57</v>
      </c>
      <c r="V16" s="203">
        <v>0.28000000000000003</v>
      </c>
      <c r="W16" s="203">
        <v>0.31</v>
      </c>
      <c r="X16" s="203">
        <v>1.97</v>
      </c>
      <c r="Y16" s="203">
        <v>0</v>
      </c>
      <c r="Z16" s="203">
        <v>3.3</v>
      </c>
      <c r="AA16" s="203">
        <v>0.91</v>
      </c>
      <c r="AB16" s="203">
        <v>0</v>
      </c>
      <c r="AC16" s="203">
        <v>25.89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49.99</v>
      </c>
      <c r="AJ16" s="203">
        <v>0</v>
      </c>
      <c r="AK16" s="203">
        <v>1.19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4.8899999999999997</v>
      </c>
      <c r="L17" s="203">
        <v>10.1</v>
      </c>
      <c r="M17" s="203">
        <v>0.97</v>
      </c>
      <c r="N17" s="203">
        <v>1.58</v>
      </c>
      <c r="O17" s="203">
        <v>2.23</v>
      </c>
      <c r="P17" s="203">
        <v>0.75</v>
      </c>
      <c r="Q17" s="203">
        <v>0.28999999999999998</v>
      </c>
      <c r="R17" s="203">
        <v>0.56999999999999995</v>
      </c>
      <c r="S17" s="203">
        <v>0.35</v>
      </c>
      <c r="T17" s="203">
        <v>0</v>
      </c>
      <c r="U17" s="203">
        <v>1.57</v>
      </c>
      <c r="V17" s="203">
        <v>0.28000000000000003</v>
      </c>
      <c r="W17" s="203">
        <v>0.31</v>
      </c>
      <c r="X17" s="203">
        <v>1.97</v>
      </c>
      <c r="Y17" s="203">
        <v>0</v>
      </c>
      <c r="Z17" s="203">
        <v>3.3</v>
      </c>
      <c r="AA17" s="203">
        <v>0.91</v>
      </c>
      <c r="AB17" s="203">
        <v>0</v>
      </c>
      <c r="AC17" s="203">
        <v>25.89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49.99</v>
      </c>
      <c r="AJ17" s="203">
        <v>0</v>
      </c>
      <c r="AK17" s="203">
        <v>1.19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4.8899999999999997</v>
      </c>
      <c r="L18" s="203">
        <v>12.47</v>
      </c>
      <c r="M18" s="203">
        <v>0.97</v>
      </c>
      <c r="N18" s="203">
        <v>1.58</v>
      </c>
      <c r="O18" s="203">
        <v>2.23</v>
      </c>
      <c r="P18" s="203">
        <v>0.75</v>
      </c>
      <c r="Q18" s="203">
        <v>0.28999999999999998</v>
      </c>
      <c r="R18" s="203">
        <v>0.56999999999999995</v>
      </c>
      <c r="S18" s="203">
        <v>0.35</v>
      </c>
      <c r="T18" s="203">
        <v>0</v>
      </c>
      <c r="U18" s="203">
        <v>1.57</v>
      </c>
      <c r="V18" s="203">
        <v>0.28000000000000003</v>
      </c>
      <c r="W18" s="203">
        <v>0.31</v>
      </c>
      <c r="X18" s="203">
        <v>1.97</v>
      </c>
      <c r="Y18" s="203">
        <v>0</v>
      </c>
      <c r="Z18" s="203">
        <v>3.3</v>
      </c>
      <c r="AA18" s="203">
        <v>0.91</v>
      </c>
      <c r="AB18" s="203">
        <v>0</v>
      </c>
      <c r="AC18" s="203">
        <v>25.89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49.99</v>
      </c>
      <c r="AJ18" s="203">
        <v>0</v>
      </c>
      <c r="AK18" s="203">
        <v>1.19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4.8899999999999997</v>
      </c>
      <c r="L19" s="203">
        <v>10.67</v>
      </c>
      <c r="M19" s="203">
        <v>0.97</v>
      </c>
      <c r="N19" s="203">
        <v>1.58</v>
      </c>
      <c r="O19" s="203">
        <v>2.23</v>
      </c>
      <c r="P19" s="203">
        <v>0.75</v>
      </c>
      <c r="Q19" s="203">
        <v>0.28999999999999998</v>
      </c>
      <c r="R19" s="203">
        <v>0.56999999999999995</v>
      </c>
      <c r="S19" s="203">
        <v>0.35</v>
      </c>
      <c r="T19" s="203">
        <v>0</v>
      </c>
      <c r="U19" s="203">
        <v>1.57</v>
      </c>
      <c r="V19" s="203">
        <v>0.28000000000000003</v>
      </c>
      <c r="W19" s="203">
        <v>0.31</v>
      </c>
      <c r="X19" s="203">
        <v>1.97</v>
      </c>
      <c r="Y19" s="203">
        <v>0</v>
      </c>
      <c r="Z19" s="203">
        <v>3.3</v>
      </c>
      <c r="AA19" s="203">
        <v>0.91</v>
      </c>
      <c r="AB19" s="203">
        <v>0</v>
      </c>
      <c r="AC19" s="203">
        <v>25.89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50.58</v>
      </c>
      <c r="AJ19" s="203">
        <v>0</v>
      </c>
      <c r="AK19" s="203">
        <v>1.19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4.8899999999999997</v>
      </c>
      <c r="L20" s="203">
        <v>12.47</v>
      </c>
      <c r="M20" s="203">
        <v>0.97</v>
      </c>
      <c r="N20" s="203">
        <v>1.58</v>
      </c>
      <c r="O20" s="203">
        <v>2.23</v>
      </c>
      <c r="P20" s="203">
        <v>0.75</v>
      </c>
      <c r="Q20" s="203">
        <v>0.28999999999999998</v>
      </c>
      <c r="R20" s="203">
        <v>0.56999999999999995</v>
      </c>
      <c r="S20" s="203">
        <v>0.35</v>
      </c>
      <c r="T20" s="203">
        <v>0</v>
      </c>
      <c r="U20" s="203">
        <v>1.57</v>
      </c>
      <c r="V20" s="203">
        <v>0.28000000000000003</v>
      </c>
      <c r="W20" s="203">
        <v>0.31</v>
      </c>
      <c r="X20" s="203">
        <v>1.97</v>
      </c>
      <c r="Y20" s="203">
        <v>0</v>
      </c>
      <c r="Z20" s="203">
        <v>3.3</v>
      </c>
      <c r="AA20" s="203">
        <v>0.91</v>
      </c>
      <c r="AB20" s="203">
        <v>0</v>
      </c>
      <c r="AC20" s="203">
        <v>29.76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51.89</v>
      </c>
      <c r="AJ20" s="203">
        <v>0</v>
      </c>
      <c r="AK20" s="203">
        <v>1.19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4.8899999999999997</v>
      </c>
      <c r="L21" s="203">
        <v>3.86</v>
      </c>
      <c r="M21" s="203">
        <v>0.97</v>
      </c>
      <c r="N21" s="203">
        <v>1.58</v>
      </c>
      <c r="O21" s="203">
        <v>2.23</v>
      </c>
      <c r="P21" s="203">
        <v>0.75</v>
      </c>
      <c r="Q21" s="203">
        <v>0.28999999999999998</v>
      </c>
      <c r="R21" s="203">
        <v>0.56999999999999995</v>
      </c>
      <c r="S21" s="203">
        <v>0.35</v>
      </c>
      <c r="T21" s="203">
        <v>0</v>
      </c>
      <c r="U21" s="203">
        <v>1.57</v>
      </c>
      <c r="V21" s="203">
        <v>0.28000000000000003</v>
      </c>
      <c r="W21" s="203">
        <v>0.31</v>
      </c>
      <c r="X21" s="203">
        <v>1.97</v>
      </c>
      <c r="Y21" s="203">
        <v>0</v>
      </c>
      <c r="Z21" s="203">
        <v>3.3</v>
      </c>
      <c r="AA21" s="203">
        <v>0.91</v>
      </c>
      <c r="AB21" s="203">
        <v>0</v>
      </c>
      <c r="AC21" s="203">
        <v>29.76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53.39</v>
      </c>
      <c r="AJ21" s="203">
        <v>0</v>
      </c>
      <c r="AK21" s="203">
        <v>1.19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4.8899999999999997</v>
      </c>
      <c r="L22" s="203">
        <v>3.86</v>
      </c>
      <c r="M22" s="203">
        <v>0.97</v>
      </c>
      <c r="N22" s="203">
        <v>1.58</v>
      </c>
      <c r="O22" s="203">
        <v>2.23</v>
      </c>
      <c r="P22" s="203">
        <v>0.75</v>
      </c>
      <c r="Q22" s="203">
        <v>0.28999999999999998</v>
      </c>
      <c r="R22" s="203">
        <v>0.56999999999999995</v>
      </c>
      <c r="S22" s="203">
        <v>0.35</v>
      </c>
      <c r="T22" s="203">
        <v>0</v>
      </c>
      <c r="U22" s="203">
        <v>1.57</v>
      </c>
      <c r="V22" s="203">
        <v>0.28000000000000003</v>
      </c>
      <c r="W22" s="203">
        <v>0.31</v>
      </c>
      <c r="X22" s="203">
        <v>1.97</v>
      </c>
      <c r="Y22" s="203">
        <v>0</v>
      </c>
      <c r="Z22" s="203">
        <v>3.3</v>
      </c>
      <c r="AA22" s="203">
        <v>0.91</v>
      </c>
      <c r="AB22" s="203">
        <v>0</v>
      </c>
      <c r="AC22" s="203">
        <v>29.76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53.39</v>
      </c>
      <c r="AJ22" s="203">
        <v>0</v>
      </c>
      <c r="AK22" s="203">
        <v>1.19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4.8899999999999997</v>
      </c>
      <c r="L23" s="203">
        <v>3.86</v>
      </c>
      <c r="M23" s="203">
        <v>0.97</v>
      </c>
      <c r="N23" s="203">
        <v>1.58</v>
      </c>
      <c r="O23" s="203">
        <v>2.23</v>
      </c>
      <c r="P23" s="203">
        <v>0.75</v>
      </c>
      <c r="Q23" s="203">
        <v>0.28999999999999998</v>
      </c>
      <c r="R23" s="203">
        <v>0.56999999999999995</v>
      </c>
      <c r="S23" s="203">
        <v>0.35</v>
      </c>
      <c r="T23" s="203">
        <v>0</v>
      </c>
      <c r="U23" s="203">
        <v>1.57</v>
      </c>
      <c r="V23" s="203">
        <v>0.28000000000000003</v>
      </c>
      <c r="W23" s="203">
        <v>0.31</v>
      </c>
      <c r="X23" s="203">
        <v>1.97</v>
      </c>
      <c r="Y23" s="203">
        <v>0</v>
      </c>
      <c r="Z23" s="203">
        <v>3.3</v>
      </c>
      <c r="AA23" s="203">
        <v>0.91</v>
      </c>
      <c r="AB23" s="203">
        <v>0</v>
      </c>
      <c r="AC23" s="203">
        <v>29.76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53.39</v>
      </c>
      <c r="AJ23" s="203">
        <v>0</v>
      </c>
      <c r="AK23" s="203">
        <v>1.19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4.8899999999999997</v>
      </c>
      <c r="L24" s="203">
        <v>3.86</v>
      </c>
      <c r="M24" s="203">
        <v>0.97</v>
      </c>
      <c r="N24" s="203">
        <v>1.58</v>
      </c>
      <c r="O24" s="203">
        <v>2.23</v>
      </c>
      <c r="P24" s="203">
        <v>0.75</v>
      </c>
      <c r="Q24" s="203">
        <v>0.28999999999999998</v>
      </c>
      <c r="R24" s="203">
        <v>0.56999999999999995</v>
      </c>
      <c r="S24" s="203">
        <v>0.35</v>
      </c>
      <c r="T24" s="203">
        <v>0</v>
      </c>
      <c r="U24" s="203">
        <v>1.57</v>
      </c>
      <c r="V24" s="203">
        <v>0.28000000000000003</v>
      </c>
      <c r="W24" s="203">
        <v>0.31</v>
      </c>
      <c r="X24" s="203">
        <v>1.97</v>
      </c>
      <c r="Y24" s="203">
        <v>0</v>
      </c>
      <c r="Z24" s="203">
        <v>3.3</v>
      </c>
      <c r="AA24" s="203">
        <v>0.91</v>
      </c>
      <c r="AB24" s="203">
        <v>0</v>
      </c>
      <c r="AC24" s="203">
        <v>29.76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53.39</v>
      </c>
      <c r="AJ24" s="203">
        <v>0</v>
      </c>
      <c r="AK24" s="203">
        <v>1.19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4.8899999999999997</v>
      </c>
      <c r="L25" s="203">
        <v>3.86</v>
      </c>
      <c r="M25" s="203">
        <v>0.97</v>
      </c>
      <c r="N25" s="203">
        <v>1.58</v>
      </c>
      <c r="O25" s="203">
        <v>2.23</v>
      </c>
      <c r="P25" s="203">
        <v>0.75</v>
      </c>
      <c r="Q25" s="203">
        <v>0.28999999999999998</v>
      </c>
      <c r="R25" s="203">
        <v>0.56999999999999995</v>
      </c>
      <c r="S25" s="203">
        <v>0.35</v>
      </c>
      <c r="T25" s="203">
        <v>0</v>
      </c>
      <c r="U25" s="203">
        <v>1.57</v>
      </c>
      <c r="V25" s="203">
        <v>0.28000000000000003</v>
      </c>
      <c r="W25" s="203">
        <v>0.31</v>
      </c>
      <c r="X25" s="203">
        <v>1.97</v>
      </c>
      <c r="Y25" s="203">
        <v>0</v>
      </c>
      <c r="Z25" s="203">
        <v>3.3</v>
      </c>
      <c r="AA25" s="203">
        <v>0.91</v>
      </c>
      <c r="AB25" s="203">
        <v>0</v>
      </c>
      <c r="AC25" s="203">
        <v>29.76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53.52</v>
      </c>
      <c r="AJ25" s="203">
        <v>0</v>
      </c>
      <c r="AK25" s="203">
        <v>1.19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4.8899999999999997</v>
      </c>
      <c r="L26" s="203">
        <v>3.86</v>
      </c>
      <c r="M26" s="203">
        <v>0.97</v>
      </c>
      <c r="N26" s="203">
        <v>1.58</v>
      </c>
      <c r="O26" s="203">
        <v>2.23</v>
      </c>
      <c r="P26" s="203">
        <v>0.75</v>
      </c>
      <c r="Q26" s="203">
        <v>0.28999999999999998</v>
      </c>
      <c r="R26" s="203">
        <v>0.56999999999999995</v>
      </c>
      <c r="S26" s="203">
        <v>0.35</v>
      </c>
      <c r="T26" s="203">
        <v>0</v>
      </c>
      <c r="U26" s="203">
        <v>1.57</v>
      </c>
      <c r="V26" s="203">
        <v>0.28000000000000003</v>
      </c>
      <c r="W26" s="203">
        <v>0.31</v>
      </c>
      <c r="X26" s="203">
        <v>1.97</v>
      </c>
      <c r="Y26" s="203">
        <v>0</v>
      </c>
      <c r="Z26" s="203">
        <v>3.3</v>
      </c>
      <c r="AA26" s="203">
        <v>0.91</v>
      </c>
      <c r="AB26" s="203">
        <v>0</v>
      </c>
      <c r="AC26" s="203">
        <v>29.76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53.39</v>
      </c>
      <c r="AJ26" s="203">
        <v>0</v>
      </c>
      <c r="AK26" s="203">
        <v>1.19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4.8899999999999997</v>
      </c>
      <c r="L27" s="203">
        <v>3.86</v>
      </c>
      <c r="M27" s="203">
        <v>0.97</v>
      </c>
      <c r="N27" s="203">
        <v>1.58</v>
      </c>
      <c r="O27" s="203">
        <v>2.23</v>
      </c>
      <c r="P27" s="203">
        <v>0.75</v>
      </c>
      <c r="Q27" s="203">
        <v>0.28999999999999998</v>
      </c>
      <c r="R27" s="203">
        <v>0.56999999999999995</v>
      </c>
      <c r="S27" s="203">
        <v>0.35</v>
      </c>
      <c r="T27" s="203">
        <v>0</v>
      </c>
      <c r="U27" s="203">
        <v>1.57</v>
      </c>
      <c r="V27" s="203">
        <v>0.28000000000000003</v>
      </c>
      <c r="W27" s="203">
        <v>0.31</v>
      </c>
      <c r="X27" s="203">
        <v>1.97</v>
      </c>
      <c r="Y27" s="203">
        <v>0</v>
      </c>
      <c r="Z27" s="203">
        <v>3.3</v>
      </c>
      <c r="AA27" s="203">
        <v>0.91</v>
      </c>
      <c r="AB27" s="203">
        <v>0</v>
      </c>
      <c r="AC27" s="203">
        <v>29.61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53.39</v>
      </c>
      <c r="AJ27" s="203">
        <v>0</v>
      </c>
      <c r="AK27" s="203">
        <v>1.19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4.8899999999999997</v>
      </c>
      <c r="L28" s="203">
        <v>3.86</v>
      </c>
      <c r="M28" s="203">
        <v>0.97</v>
      </c>
      <c r="N28" s="203">
        <v>1.58</v>
      </c>
      <c r="O28" s="203">
        <v>2.23</v>
      </c>
      <c r="P28" s="203">
        <v>0.75</v>
      </c>
      <c r="Q28" s="203">
        <v>0.28999999999999998</v>
      </c>
      <c r="R28" s="203">
        <v>0.56999999999999995</v>
      </c>
      <c r="S28" s="203">
        <v>0.35</v>
      </c>
      <c r="T28" s="203">
        <v>0</v>
      </c>
      <c r="U28" s="203">
        <v>1.57</v>
      </c>
      <c r="V28" s="203">
        <v>0.28000000000000003</v>
      </c>
      <c r="W28" s="203">
        <v>0.31</v>
      </c>
      <c r="X28" s="203">
        <v>1.97</v>
      </c>
      <c r="Y28" s="203">
        <v>0</v>
      </c>
      <c r="Z28" s="203">
        <v>3.3</v>
      </c>
      <c r="AA28" s="203">
        <v>0.91</v>
      </c>
      <c r="AB28" s="203">
        <v>0</v>
      </c>
      <c r="AC28" s="203">
        <v>29.61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53.39</v>
      </c>
      <c r="AJ28" s="203">
        <v>0</v>
      </c>
      <c r="AK28" s="203">
        <v>1.19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4.8899999999999997</v>
      </c>
      <c r="L29" s="203">
        <v>3.86</v>
      </c>
      <c r="M29" s="203">
        <v>0.97</v>
      </c>
      <c r="N29" s="203">
        <v>1.58</v>
      </c>
      <c r="O29" s="203">
        <v>2.23</v>
      </c>
      <c r="P29" s="203">
        <v>0.75</v>
      </c>
      <c r="Q29" s="203">
        <v>0.28999999999999998</v>
      </c>
      <c r="R29" s="203">
        <v>0.56999999999999995</v>
      </c>
      <c r="S29" s="203">
        <v>0.35</v>
      </c>
      <c r="T29" s="203">
        <v>0</v>
      </c>
      <c r="U29" s="203">
        <v>1.57</v>
      </c>
      <c r="V29" s="203">
        <v>0.28000000000000003</v>
      </c>
      <c r="W29" s="203">
        <v>0.31</v>
      </c>
      <c r="X29" s="203">
        <v>1.97</v>
      </c>
      <c r="Y29" s="203">
        <v>0</v>
      </c>
      <c r="Z29" s="203">
        <v>3.3</v>
      </c>
      <c r="AA29" s="203">
        <v>0.91</v>
      </c>
      <c r="AB29" s="203">
        <v>0</v>
      </c>
      <c r="AC29" s="203">
        <v>29.61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53.39</v>
      </c>
      <c r="AJ29" s="203">
        <v>0</v>
      </c>
      <c r="AK29" s="203">
        <v>1.19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4.8899999999999997</v>
      </c>
      <c r="L30" s="203">
        <v>3.86</v>
      </c>
      <c r="M30" s="203">
        <v>0.97</v>
      </c>
      <c r="N30" s="203">
        <v>1.58</v>
      </c>
      <c r="O30" s="203">
        <v>2.23</v>
      </c>
      <c r="P30" s="203">
        <v>0.75</v>
      </c>
      <c r="Q30" s="203">
        <v>0.28999999999999998</v>
      </c>
      <c r="R30" s="203">
        <v>0.56999999999999995</v>
      </c>
      <c r="S30" s="203">
        <v>0.35</v>
      </c>
      <c r="T30" s="203">
        <v>0</v>
      </c>
      <c r="U30" s="203">
        <v>1.57</v>
      </c>
      <c r="V30" s="203">
        <v>0.28000000000000003</v>
      </c>
      <c r="W30" s="203">
        <v>0.31</v>
      </c>
      <c r="X30" s="203">
        <v>1.97</v>
      </c>
      <c r="Y30" s="203">
        <v>0</v>
      </c>
      <c r="Z30" s="203">
        <v>3.3</v>
      </c>
      <c r="AA30" s="203">
        <v>0.91</v>
      </c>
      <c r="AB30" s="203">
        <v>0</v>
      </c>
      <c r="AC30" s="203">
        <v>29.61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53.39</v>
      </c>
      <c r="AJ30" s="203">
        <v>0</v>
      </c>
      <c r="AK30" s="203">
        <v>2.5099999999999998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4.8899999999999997</v>
      </c>
      <c r="L31" s="203">
        <v>3.86</v>
      </c>
      <c r="M31" s="203">
        <v>0.97</v>
      </c>
      <c r="N31" s="203">
        <v>1.58</v>
      </c>
      <c r="O31" s="203">
        <v>2.23</v>
      </c>
      <c r="P31" s="203">
        <v>0.75</v>
      </c>
      <c r="Q31" s="203">
        <v>0.28999999999999998</v>
      </c>
      <c r="R31" s="203">
        <v>0.56999999999999995</v>
      </c>
      <c r="S31" s="203">
        <v>0.35</v>
      </c>
      <c r="T31" s="203">
        <v>0</v>
      </c>
      <c r="U31" s="203">
        <v>1.57</v>
      </c>
      <c r="V31" s="203">
        <v>0.28000000000000003</v>
      </c>
      <c r="W31" s="203">
        <v>0.31</v>
      </c>
      <c r="X31" s="203">
        <v>1.97</v>
      </c>
      <c r="Y31" s="203">
        <v>0</v>
      </c>
      <c r="Z31" s="203">
        <v>3.3</v>
      </c>
      <c r="AA31" s="203">
        <v>0.91</v>
      </c>
      <c r="AB31" s="203">
        <v>0</v>
      </c>
      <c r="AC31" s="203">
        <v>29.61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53.72</v>
      </c>
      <c r="AJ31" s="203">
        <v>0</v>
      </c>
      <c r="AK31" s="203">
        <v>2.5099999999999998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4.8899999999999997</v>
      </c>
      <c r="L32" s="203">
        <v>3.86</v>
      </c>
      <c r="M32" s="203">
        <v>0.97</v>
      </c>
      <c r="N32" s="203">
        <v>1.58</v>
      </c>
      <c r="O32" s="203">
        <v>2.23</v>
      </c>
      <c r="P32" s="203">
        <v>0.75</v>
      </c>
      <c r="Q32" s="203">
        <v>0.28999999999999998</v>
      </c>
      <c r="R32" s="203">
        <v>0.56999999999999995</v>
      </c>
      <c r="S32" s="203">
        <v>0.35</v>
      </c>
      <c r="T32" s="203">
        <v>0</v>
      </c>
      <c r="U32" s="203">
        <v>1.57</v>
      </c>
      <c r="V32" s="203">
        <v>0.28000000000000003</v>
      </c>
      <c r="W32" s="203">
        <v>0.31</v>
      </c>
      <c r="X32" s="203">
        <v>1.97</v>
      </c>
      <c r="Y32" s="203">
        <v>0</v>
      </c>
      <c r="Z32" s="203">
        <v>3.3</v>
      </c>
      <c r="AA32" s="203">
        <v>0.91</v>
      </c>
      <c r="AB32" s="203">
        <v>0</v>
      </c>
      <c r="AC32" s="203">
        <v>29.61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53.6</v>
      </c>
      <c r="AJ32" s="203">
        <v>0</v>
      </c>
      <c r="AK32" s="203">
        <v>2.5099999999999998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4.8899999999999997</v>
      </c>
      <c r="L33" s="203">
        <v>3.86</v>
      </c>
      <c r="M33" s="203">
        <v>0.97</v>
      </c>
      <c r="N33" s="203">
        <v>1.58</v>
      </c>
      <c r="O33" s="203">
        <v>2.23</v>
      </c>
      <c r="P33" s="203">
        <v>0.75</v>
      </c>
      <c r="Q33" s="203">
        <v>0.28999999999999998</v>
      </c>
      <c r="R33" s="203">
        <v>0.56999999999999995</v>
      </c>
      <c r="S33" s="203">
        <v>0.35</v>
      </c>
      <c r="T33" s="203">
        <v>0</v>
      </c>
      <c r="U33" s="203">
        <v>1.57</v>
      </c>
      <c r="V33" s="203">
        <v>0.28000000000000003</v>
      </c>
      <c r="W33" s="203">
        <v>0.31</v>
      </c>
      <c r="X33" s="203">
        <v>1.97</v>
      </c>
      <c r="Y33" s="203">
        <v>0</v>
      </c>
      <c r="Z33" s="203">
        <v>3.3</v>
      </c>
      <c r="AA33" s="203">
        <v>0.91</v>
      </c>
      <c r="AB33" s="203">
        <v>0</v>
      </c>
      <c r="AC33" s="203">
        <v>29.61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53.6</v>
      </c>
      <c r="AJ33" s="203">
        <v>0</v>
      </c>
      <c r="AK33" s="203">
        <v>2.5099999999999998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4.8899999999999997</v>
      </c>
      <c r="L34" s="203">
        <v>3.86</v>
      </c>
      <c r="M34" s="203">
        <v>0.97</v>
      </c>
      <c r="N34" s="203">
        <v>1.58</v>
      </c>
      <c r="O34" s="203">
        <v>2.23</v>
      </c>
      <c r="P34" s="203">
        <v>0.75</v>
      </c>
      <c r="Q34" s="203">
        <v>0.28999999999999998</v>
      </c>
      <c r="R34" s="203">
        <v>0.56999999999999995</v>
      </c>
      <c r="S34" s="203">
        <v>0.35</v>
      </c>
      <c r="T34" s="203">
        <v>0</v>
      </c>
      <c r="U34" s="203">
        <v>1.57</v>
      </c>
      <c r="V34" s="203">
        <v>0.28000000000000003</v>
      </c>
      <c r="W34" s="203">
        <v>0.31</v>
      </c>
      <c r="X34" s="203">
        <v>1.97</v>
      </c>
      <c r="Y34" s="203">
        <v>0</v>
      </c>
      <c r="Z34" s="203">
        <v>3.3</v>
      </c>
      <c r="AA34" s="203">
        <v>0.91</v>
      </c>
      <c r="AB34" s="203">
        <v>0</v>
      </c>
      <c r="AC34" s="203">
        <v>29.45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53.6</v>
      </c>
      <c r="AJ34" s="203">
        <v>0</v>
      </c>
      <c r="AK34" s="203">
        <v>2.5099999999999998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4.8899999999999997</v>
      </c>
      <c r="L35" s="203">
        <v>3.86</v>
      </c>
      <c r="M35" s="203">
        <v>0.97</v>
      </c>
      <c r="N35" s="203">
        <v>1.58</v>
      </c>
      <c r="O35" s="203">
        <v>2.23</v>
      </c>
      <c r="P35" s="203">
        <v>0.75</v>
      </c>
      <c r="Q35" s="203">
        <v>0.28999999999999998</v>
      </c>
      <c r="R35" s="203">
        <v>0.56999999999999995</v>
      </c>
      <c r="S35" s="203">
        <v>0.35</v>
      </c>
      <c r="T35" s="203">
        <v>0</v>
      </c>
      <c r="U35" s="203">
        <v>1.57</v>
      </c>
      <c r="V35" s="203">
        <v>0.28000000000000003</v>
      </c>
      <c r="W35" s="203">
        <v>0.31</v>
      </c>
      <c r="X35" s="203">
        <v>1.97</v>
      </c>
      <c r="Y35" s="203">
        <v>0</v>
      </c>
      <c r="Z35" s="203">
        <v>3.3</v>
      </c>
      <c r="AA35" s="203">
        <v>0.91</v>
      </c>
      <c r="AB35" s="203">
        <v>0</v>
      </c>
      <c r="AC35" s="203">
        <v>29.45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53.6</v>
      </c>
      <c r="AJ35" s="203">
        <v>0</v>
      </c>
      <c r="AK35" s="203">
        <v>2.5099999999999998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4.8899999999999997</v>
      </c>
      <c r="L36" s="203">
        <v>3.86</v>
      </c>
      <c r="M36" s="203">
        <v>0.97</v>
      </c>
      <c r="N36" s="203">
        <v>1.58</v>
      </c>
      <c r="O36" s="203">
        <v>2.23</v>
      </c>
      <c r="P36" s="203">
        <v>0.75</v>
      </c>
      <c r="Q36" s="203">
        <v>0.28999999999999998</v>
      </c>
      <c r="R36" s="203">
        <v>0.56999999999999995</v>
      </c>
      <c r="S36" s="203">
        <v>0.35</v>
      </c>
      <c r="T36" s="203">
        <v>0</v>
      </c>
      <c r="U36" s="203">
        <v>1.57</v>
      </c>
      <c r="V36" s="203">
        <v>0.28000000000000003</v>
      </c>
      <c r="W36" s="203">
        <v>0.31</v>
      </c>
      <c r="X36" s="203">
        <v>1.97</v>
      </c>
      <c r="Y36" s="203">
        <v>0</v>
      </c>
      <c r="Z36" s="203">
        <v>3.3</v>
      </c>
      <c r="AA36" s="203">
        <v>0.91</v>
      </c>
      <c r="AB36" s="203">
        <v>0</v>
      </c>
      <c r="AC36" s="203">
        <v>29.45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53.6</v>
      </c>
      <c r="AJ36" s="203">
        <v>0</v>
      </c>
      <c r="AK36" s="203">
        <v>2.5099999999999998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4.8899999999999997</v>
      </c>
      <c r="L37" s="203">
        <v>63.95</v>
      </c>
      <c r="M37" s="203">
        <v>0.97</v>
      </c>
      <c r="N37" s="203">
        <v>1.58</v>
      </c>
      <c r="O37" s="203">
        <v>2.23</v>
      </c>
      <c r="P37" s="203">
        <v>0.75</v>
      </c>
      <c r="Q37" s="203">
        <v>0.28999999999999998</v>
      </c>
      <c r="R37" s="203">
        <v>0.56999999999999995</v>
      </c>
      <c r="S37" s="203">
        <v>0.35</v>
      </c>
      <c r="T37" s="203">
        <v>0</v>
      </c>
      <c r="U37" s="203">
        <v>1.5</v>
      </c>
      <c r="V37" s="203">
        <v>0.28000000000000003</v>
      </c>
      <c r="W37" s="203">
        <v>0.31</v>
      </c>
      <c r="X37" s="203">
        <v>1.97</v>
      </c>
      <c r="Y37" s="203">
        <v>0</v>
      </c>
      <c r="Z37" s="203">
        <v>3.3</v>
      </c>
      <c r="AA37" s="203">
        <v>0.91</v>
      </c>
      <c r="AB37" s="203">
        <v>0</v>
      </c>
      <c r="AC37" s="203">
        <v>29.45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53.72</v>
      </c>
      <c r="AJ37" s="203">
        <v>0</v>
      </c>
      <c r="AK37" s="203">
        <v>2.5099999999999998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4.8899999999999997</v>
      </c>
      <c r="L38" s="203">
        <v>63.95</v>
      </c>
      <c r="M38" s="203">
        <v>0.97</v>
      </c>
      <c r="N38" s="203">
        <v>1.58</v>
      </c>
      <c r="O38" s="203">
        <v>2.23</v>
      </c>
      <c r="P38" s="203">
        <v>0.75</v>
      </c>
      <c r="Q38" s="203">
        <v>0.28999999999999998</v>
      </c>
      <c r="R38" s="203">
        <v>0.56999999999999995</v>
      </c>
      <c r="S38" s="203">
        <v>0.35</v>
      </c>
      <c r="T38" s="203">
        <v>0</v>
      </c>
      <c r="U38" s="203">
        <v>1.45</v>
      </c>
      <c r="V38" s="203">
        <v>0.28000000000000003</v>
      </c>
      <c r="W38" s="203">
        <v>0.31</v>
      </c>
      <c r="X38" s="203">
        <v>1.97</v>
      </c>
      <c r="Y38" s="203">
        <v>0</v>
      </c>
      <c r="Z38" s="203">
        <v>3.3</v>
      </c>
      <c r="AA38" s="203">
        <v>0.91</v>
      </c>
      <c r="AB38" s="203">
        <v>0</v>
      </c>
      <c r="AC38" s="203">
        <v>29.45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53.6</v>
      </c>
      <c r="AJ38" s="203">
        <v>0</v>
      </c>
      <c r="AK38" s="203">
        <v>2.5099999999999998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4.8899999999999997</v>
      </c>
      <c r="L39" s="203">
        <v>63.95</v>
      </c>
      <c r="M39" s="203">
        <v>0.97</v>
      </c>
      <c r="N39" s="203">
        <v>1.58</v>
      </c>
      <c r="O39" s="203">
        <v>2.23</v>
      </c>
      <c r="P39" s="203">
        <v>0.75</v>
      </c>
      <c r="Q39" s="203">
        <v>0.3</v>
      </c>
      <c r="R39" s="203">
        <v>0.56000000000000005</v>
      </c>
      <c r="S39" s="203">
        <v>0.35</v>
      </c>
      <c r="T39" s="203">
        <v>0</v>
      </c>
      <c r="U39" s="203">
        <v>1.41</v>
      </c>
      <c r="V39" s="203">
        <v>0.28000000000000003</v>
      </c>
      <c r="W39" s="203">
        <v>0.31</v>
      </c>
      <c r="X39" s="203">
        <v>1.97</v>
      </c>
      <c r="Y39" s="203">
        <v>0</v>
      </c>
      <c r="Z39" s="203">
        <v>3.3</v>
      </c>
      <c r="AA39" s="203">
        <v>0.91</v>
      </c>
      <c r="AB39" s="203">
        <v>0</v>
      </c>
      <c r="AC39" s="203">
        <v>23.89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51.58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4.8899999999999997</v>
      </c>
      <c r="L40" s="203">
        <v>63.95</v>
      </c>
      <c r="M40" s="203">
        <v>0.97</v>
      </c>
      <c r="N40" s="203">
        <v>1.58</v>
      </c>
      <c r="O40" s="203">
        <v>2.23</v>
      </c>
      <c r="P40" s="203">
        <v>0.75</v>
      </c>
      <c r="Q40" s="203">
        <v>0.3</v>
      </c>
      <c r="R40" s="203">
        <v>0.56000000000000005</v>
      </c>
      <c r="S40" s="203">
        <v>0.35</v>
      </c>
      <c r="T40" s="203">
        <v>0</v>
      </c>
      <c r="U40" s="203">
        <v>1.41</v>
      </c>
      <c r="V40" s="203">
        <v>0.28000000000000003</v>
      </c>
      <c r="W40" s="203">
        <v>0.31</v>
      </c>
      <c r="X40" s="203">
        <v>1.97</v>
      </c>
      <c r="Y40" s="203">
        <v>0</v>
      </c>
      <c r="Z40" s="203">
        <v>3.3</v>
      </c>
      <c r="AA40" s="203">
        <v>0.91</v>
      </c>
      <c r="AB40" s="203">
        <v>0</v>
      </c>
      <c r="AC40" s="203">
        <v>23.89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51.58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4.8899999999999997</v>
      </c>
      <c r="L41" s="203">
        <v>63.95</v>
      </c>
      <c r="M41" s="203">
        <v>0.97</v>
      </c>
      <c r="N41" s="203">
        <v>1.58</v>
      </c>
      <c r="O41" s="203">
        <v>2.23</v>
      </c>
      <c r="P41" s="203">
        <v>0.75</v>
      </c>
      <c r="Q41" s="203">
        <v>0.3</v>
      </c>
      <c r="R41" s="203">
        <v>0.56000000000000005</v>
      </c>
      <c r="S41" s="203">
        <v>0.35</v>
      </c>
      <c r="T41" s="203">
        <v>0</v>
      </c>
      <c r="U41" s="203">
        <v>1.41</v>
      </c>
      <c r="V41" s="203">
        <v>0.28000000000000003</v>
      </c>
      <c r="W41" s="203">
        <v>0.31</v>
      </c>
      <c r="X41" s="203">
        <v>1.97</v>
      </c>
      <c r="Y41" s="203">
        <v>0</v>
      </c>
      <c r="Z41" s="203">
        <v>3.3</v>
      </c>
      <c r="AA41" s="203">
        <v>0.91</v>
      </c>
      <c r="AB41" s="203">
        <v>0</v>
      </c>
      <c r="AC41" s="203">
        <v>23.89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51.58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4.8899999999999997</v>
      </c>
      <c r="L42" s="203">
        <v>63.95</v>
      </c>
      <c r="M42" s="203">
        <v>0.97</v>
      </c>
      <c r="N42" s="203">
        <v>1.58</v>
      </c>
      <c r="O42" s="203">
        <v>2.23</v>
      </c>
      <c r="P42" s="203">
        <v>0.75</v>
      </c>
      <c r="Q42" s="203">
        <v>0.3</v>
      </c>
      <c r="R42" s="203">
        <v>0.56000000000000005</v>
      </c>
      <c r="S42" s="203">
        <v>0.35</v>
      </c>
      <c r="T42" s="203">
        <v>0</v>
      </c>
      <c r="U42" s="203">
        <v>1.41</v>
      </c>
      <c r="V42" s="203">
        <v>0.28000000000000003</v>
      </c>
      <c r="W42" s="203">
        <v>0.31</v>
      </c>
      <c r="X42" s="203">
        <v>1.97</v>
      </c>
      <c r="Y42" s="203">
        <v>0</v>
      </c>
      <c r="Z42" s="203">
        <v>3.3</v>
      </c>
      <c r="AA42" s="203">
        <v>0.91</v>
      </c>
      <c r="AB42" s="203">
        <v>0</v>
      </c>
      <c r="AC42" s="203">
        <v>23.89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51.58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4.8899999999999997</v>
      </c>
      <c r="L43" s="203">
        <v>63.95</v>
      </c>
      <c r="M43" s="203">
        <v>0.97</v>
      </c>
      <c r="N43" s="203">
        <v>1.58</v>
      </c>
      <c r="O43" s="203">
        <v>2.23</v>
      </c>
      <c r="P43" s="203">
        <v>0.75</v>
      </c>
      <c r="Q43" s="203">
        <v>0.28999999999999998</v>
      </c>
      <c r="R43" s="203">
        <v>0.56999999999999995</v>
      </c>
      <c r="S43" s="203">
        <v>0.35</v>
      </c>
      <c r="T43" s="203">
        <v>0</v>
      </c>
      <c r="U43" s="203">
        <v>1.41</v>
      </c>
      <c r="V43" s="203">
        <v>0.28000000000000003</v>
      </c>
      <c r="W43" s="203">
        <v>0.31</v>
      </c>
      <c r="X43" s="203">
        <v>1.97</v>
      </c>
      <c r="Y43" s="203">
        <v>0</v>
      </c>
      <c r="Z43" s="203">
        <v>3.3</v>
      </c>
      <c r="AA43" s="203">
        <v>0.91</v>
      </c>
      <c r="AB43" s="203">
        <v>0</v>
      </c>
      <c r="AC43" s="203">
        <v>24.89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52.1</v>
      </c>
      <c r="AJ43" s="203">
        <v>0</v>
      </c>
      <c r="AK43" s="203">
        <v>4.08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4.8899999999999997</v>
      </c>
      <c r="L44" s="203">
        <v>63.95</v>
      </c>
      <c r="M44" s="203">
        <v>0.97</v>
      </c>
      <c r="N44" s="203">
        <v>1.58</v>
      </c>
      <c r="O44" s="203">
        <v>2.23</v>
      </c>
      <c r="P44" s="203">
        <v>0.75</v>
      </c>
      <c r="Q44" s="203">
        <v>0.28999999999999998</v>
      </c>
      <c r="R44" s="203">
        <v>0.56999999999999995</v>
      </c>
      <c r="S44" s="203">
        <v>0.35</v>
      </c>
      <c r="T44" s="203">
        <v>0</v>
      </c>
      <c r="U44" s="203">
        <v>1.41</v>
      </c>
      <c r="V44" s="203">
        <v>0.28000000000000003</v>
      </c>
      <c r="W44" s="203">
        <v>0.31</v>
      </c>
      <c r="X44" s="203">
        <v>1.97</v>
      </c>
      <c r="Y44" s="203">
        <v>0</v>
      </c>
      <c r="Z44" s="203">
        <v>3.3</v>
      </c>
      <c r="AA44" s="203">
        <v>0.91</v>
      </c>
      <c r="AB44" s="203">
        <v>0</v>
      </c>
      <c r="AC44" s="203">
        <v>24.89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51.77</v>
      </c>
      <c r="AJ44" s="203">
        <v>0</v>
      </c>
      <c r="AK44" s="203">
        <v>4.08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4.8899999999999997</v>
      </c>
      <c r="L45" s="203">
        <v>26.13</v>
      </c>
      <c r="M45" s="203">
        <v>0.97</v>
      </c>
      <c r="N45" s="203">
        <v>1.58</v>
      </c>
      <c r="O45" s="203">
        <v>2.23</v>
      </c>
      <c r="P45" s="203">
        <v>0.75</v>
      </c>
      <c r="Q45" s="203">
        <v>0.28999999999999998</v>
      </c>
      <c r="R45" s="203">
        <v>0.56999999999999995</v>
      </c>
      <c r="S45" s="203">
        <v>0.35</v>
      </c>
      <c r="T45" s="203">
        <v>0</v>
      </c>
      <c r="U45" s="203">
        <v>1.41</v>
      </c>
      <c r="V45" s="203">
        <v>0.27</v>
      </c>
      <c r="W45" s="203">
        <v>0.31</v>
      </c>
      <c r="X45" s="203">
        <v>1.97</v>
      </c>
      <c r="Y45" s="203">
        <v>0</v>
      </c>
      <c r="Z45" s="203">
        <v>2.4500000000000002</v>
      </c>
      <c r="AA45" s="203">
        <v>0.68</v>
      </c>
      <c r="AB45" s="203">
        <v>0</v>
      </c>
      <c r="AC45" s="203">
        <v>24.89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51.77</v>
      </c>
      <c r="AJ45" s="203">
        <v>0</v>
      </c>
      <c r="AK45" s="203">
        <v>4.08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4.8899999999999997</v>
      </c>
      <c r="L46" s="203">
        <v>40.68</v>
      </c>
      <c r="M46" s="203">
        <v>0.97</v>
      </c>
      <c r="N46" s="203">
        <v>1.58</v>
      </c>
      <c r="O46" s="203">
        <v>2.23</v>
      </c>
      <c r="P46" s="203">
        <v>0.75</v>
      </c>
      <c r="Q46" s="203">
        <v>0.28999999999999998</v>
      </c>
      <c r="R46" s="203">
        <v>0.56999999999999995</v>
      </c>
      <c r="S46" s="203">
        <v>0.35</v>
      </c>
      <c r="T46" s="203">
        <v>0</v>
      </c>
      <c r="U46" s="203">
        <v>1.41</v>
      </c>
      <c r="V46" s="203">
        <v>0.27</v>
      </c>
      <c r="W46" s="203">
        <v>0.31</v>
      </c>
      <c r="X46" s="203">
        <v>1.97</v>
      </c>
      <c r="Y46" s="203">
        <v>0</v>
      </c>
      <c r="Z46" s="203">
        <v>3.3</v>
      </c>
      <c r="AA46" s="203">
        <v>0.95</v>
      </c>
      <c r="AB46" s="203">
        <v>0</v>
      </c>
      <c r="AC46" s="203">
        <v>24.89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51.77</v>
      </c>
      <c r="AJ46" s="203">
        <v>0</v>
      </c>
      <c r="AK46" s="203">
        <v>4.08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4.8899999999999997</v>
      </c>
      <c r="L47" s="203">
        <v>68.790000000000006</v>
      </c>
      <c r="M47" s="203">
        <v>0.97</v>
      </c>
      <c r="N47" s="203">
        <v>1.58</v>
      </c>
      <c r="O47" s="203">
        <v>2.23</v>
      </c>
      <c r="P47" s="203">
        <v>0.75</v>
      </c>
      <c r="Q47" s="203">
        <v>0.28999999999999998</v>
      </c>
      <c r="R47" s="203">
        <v>0.56999999999999995</v>
      </c>
      <c r="S47" s="203">
        <v>0.35</v>
      </c>
      <c r="T47" s="203">
        <v>0</v>
      </c>
      <c r="U47" s="203">
        <v>1.41</v>
      </c>
      <c r="V47" s="203">
        <v>0.28000000000000003</v>
      </c>
      <c r="W47" s="203">
        <v>0.31</v>
      </c>
      <c r="X47" s="203">
        <v>1.97</v>
      </c>
      <c r="Y47" s="203">
        <v>0</v>
      </c>
      <c r="Z47" s="203">
        <v>9.6999999999999993</v>
      </c>
      <c r="AA47" s="203">
        <v>0.91</v>
      </c>
      <c r="AB47" s="203">
        <v>0</v>
      </c>
      <c r="AC47" s="203">
        <v>24.89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51.58</v>
      </c>
      <c r="AJ47" s="203">
        <v>0</v>
      </c>
      <c r="AK47" s="203">
        <v>4.08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4.8899999999999997</v>
      </c>
      <c r="L48" s="203">
        <v>48.43</v>
      </c>
      <c r="M48" s="203">
        <v>0.97</v>
      </c>
      <c r="N48" s="203">
        <v>1.58</v>
      </c>
      <c r="O48" s="203">
        <v>2.23</v>
      </c>
      <c r="P48" s="203">
        <v>0.75</v>
      </c>
      <c r="Q48" s="203">
        <v>0.28999999999999998</v>
      </c>
      <c r="R48" s="203">
        <v>0.56999999999999995</v>
      </c>
      <c r="S48" s="203">
        <v>0.35</v>
      </c>
      <c r="T48" s="203">
        <v>0</v>
      </c>
      <c r="U48" s="203">
        <v>1.41</v>
      </c>
      <c r="V48" s="203">
        <v>0.28000000000000003</v>
      </c>
      <c r="W48" s="203">
        <v>0.31</v>
      </c>
      <c r="X48" s="203">
        <v>1.97</v>
      </c>
      <c r="Y48" s="203">
        <v>0</v>
      </c>
      <c r="Z48" s="203">
        <v>9.6999999999999993</v>
      </c>
      <c r="AA48" s="203">
        <v>0.91</v>
      </c>
      <c r="AB48" s="203">
        <v>0</v>
      </c>
      <c r="AC48" s="203">
        <v>24.89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51.58</v>
      </c>
      <c r="AJ48" s="203">
        <v>0</v>
      </c>
      <c r="AK48" s="203">
        <v>4.08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4.8899999999999997</v>
      </c>
      <c r="L49" s="203">
        <v>19.34</v>
      </c>
      <c r="M49" s="203">
        <v>0.97</v>
      </c>
      <c r="N49" s="203">
        <v>1.58</v>
      </c>
      <c r="O49" s="203">
        <v>2.23</v>
      </c>
      <c r="P49" s="203">
        <v>0.75</v>
      </c>
      <c r="Q49" s="203">
        <v>0.28999999999999998</v>
      </c>
      <c r="R49" s="203">
        <v>0.56999999999999995</v>
      </c>
      <c r="S49" s="203">
        <v>0.35</v>
      </c>
      <c r="T49" s="203">
        <v>0</v>
      </c>
      <c r="U49" s="203">
        <v>1.41</v>
      </c>
      <c r="V49" s="203">
        <v>0.28000000000000003</v>
      </c>
      <c r="W49" s="203">
        <v>0.31</v>
      </c>
      <c r="X49" s="203">
        <v>1.97</v>
      </c>
      <c r="Y49" s="203">
        <v>0</v>
      </c>
      <c r="Z49" s="203">
        <v>3.54</v>
      </c>
      <c r="AA49" s="203">
        <v>0.91</v>
      </c>
      <c r="AB49" s="203">
        <v>0</v>
      </c>
      <c r="AC49" s="203">
        <v>24.89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51.75</v>
      </c>
      <c r="AJ49" s="203">
        <v>0</v>
      </c>
      <c r="AK49" s="203">
        <v>4.08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4.8899999999999997</v>
      </c>
      <c r="L50" s="203">
        <v>34.86</v>
      </c>
      <c r="M50" s="203">
        <v>0.97</v>
      </c>
      <c r="N50" s="203">
        <v>1.58</v>
      </c>
      <c r="O50" s="203">
        <v>2.23</v>
      </c>
      <c r="P50" s="203">
        <v>0.75</v>
      </c>
      <c r="Q50" s="203">
        <v>0.28999999999999998</v>
      </c>
      <c r="R50" s="203">
        <v>0.56999999999999995</v>
      </c>
      <c r="S50" s="203">
        <v>0.35</v>
      </c>
      <c r="T50" s="203">
        <v>0</v>
      </c>
      <c r="U50" s="203">
        <v>1.41</v>
      </c>
      <c r="V50" s="203">
        <v>0.28000000000000003</v>
      </c>
      <c r="W50" s="203">
        <v>0.31</v>
      </c>
      <c r="X50" s="203">
        <v>1.97</v>
      </c>
      <c r="Y50" s="203">
        <v>0</v>
      </c>
      <c r="Z50" s="203">
        <v>3.54</v>
      </c>
      <c r="AA50" s="203">
        <v>0.91</v>
      </c>
      <c r="AB50" s="203">
        <v>0</v>
      </c>
      <c r="AC50" s="203">
        <v>24.89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51.58</v>
      </c>
      <c r="AJ50" s="203">
        <v>0</v>
      </c>
      <c r="AK50" s="203">
        <v>4.08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14.85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4.8899999999999997</v>
      </c>
      <c r="L51" s="203">
        <v>61.04</v>
      </c>
      <c r="M51" s="203">
        <v>0.97</v>
      </c>
      <c r="N51" s="203">
        <v>1.58</v>
      </c>
      <c r="O51" s="203">
        <v>2.23</v>
      </c>
      <c r="P51" s="203">
        <v>0.75</v>
      </c>
      <c r="Q51" s="203">
        <v>0.28999999999999998</v>
      </c>
      <c r="R51" s="203">
        <v>0.56999999999999995</v>
      </c>
      <c r="S51" s="203">
        <v>0.35</v>
      </c>
      <c r="T51" s="203">
        <v>0</v>
      </c>
      <c r="U51" s="203">
        <v>1.41</v>
      </c>
      <c r="V51" s="203">
        <v>0.28000000000000003</v>
      </c>
      <c r="W51" s="203">
        <v>0.31</v>
      </c>
      <c r="X51" s="203">
        <v>1.97</v>
      </c>
      <c r="Y51" s="203">
        <v>0</v>
      </c>
      <c r="Z51" s="203">
        <v>3.54</v>
      </c>
      <c r="AA51" s="203">
        <v>0.91</v>
      </c>
      <c r="AB51" s="203">
        <v>0</v>
      </c>
      <c r="AC51" s="203">
        <v>24.89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51.58</v>
      </c>
      <c r="AJ51" s="203">
        <v>0</v>
      </c>
      <c r="AK51" s="203">
        <v>4.08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14.85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4.8899999999999997</v>
      </c>
      <c r="L52" s="203">
        <v>43.58</v>
      </c>
      <c r="M52" s="203">
        <v>0.97</v>
      </c>
      <c r="N52" s="203">
        <v>1.58</v>
      </c>
      <c r="O52" s="203">
        <v>2.23</v>
      </c>
      <c r="P52" s="203">
        <v>0.75</v>
      </c>
      <c r="Q52" s="203">
        <v>0.28999999999999998</v>
      </c>
      <c r="R52" s="203">
        <v>0.56999999999999995</v>
      </c>
      <c r="S52" s="203">
        <v>0.35</v>
      </c>
      <c r="T52" s="203">
        <v>0</v>
      </c>
      <c r="U52" s="203">
        <v>1.41</v>
      </c>
      <c r="V52" s="203">
        <v>0.28000000000000003</v>
      </c>
      <c r="W52" s="203">
        <v>0.31</v>
      </c>
      <c r="X52" s="203">
        <v>1.97</v>
      </c>
      <c r="Y52" s="203">
        <v>0</v>
      </c>
      <c r="Z52" s="203">
        <v>3.54</v>
      </c>
      <c r="AA52" s="203">
        <v>0.91</v>
      </c>
      <c r="AB52" s="203">
        <v>0</v>
      </c>
      <c r="AC52" s="203">
        <v>25.89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51.58</v>
      </c>
      <c r="AJ52" s="203">
        <v>0</v>
      </c>
      <c r="AK52" s="203">
        <v>4.08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14.85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4.8899999999999997</v>
      </c>
      <c r="L53" s="203">
        <v>16.440000000000001</v>
      </c>
      <c r="M53" s="203">
        <v>0.97</v>
      </c>
      <c r="N53" s="203">
        <v>1.58</v>
      </c>
      <c r="O53" s="203">
        <v>2.23</v>
      </c>
      <c r="P53" s="203">
        <v>0.75</v>
      </c>
      <c r="Q53" s="203">
        <v>0.28999999999999998</v>
      </c>
      <c r="R53" s="203">
        <v>0.56999999999999995</v>
      </c>
      <c r="S53" s="203">
        <v>0.35</v>
      </c>
      <c r="T53" s="203">
        <v>0</v>
      </c>
      <c r="U53" s="203">
        <v>1.41</v>
      </c>
      <c r="V53" s="203">
        <v>0.27</v>
      </c>
      <c r="W53" s="203">
        <v>0.31</v>
      </c>
      <c r="X53" s="203">
        <v>1.97</v>
      </c>
      <c r="Y53" s="203">
        <v>0</v>
      </c>
      <c r="Z53" s="203">
        <v>3.54</v>
      </c>
      <c r="AA53" s="203">
        <v>0.91</v>
      </c>
      <c r="AB53" s="203">
        <v>0</v>
      </c>
      <c r="AC53" s="203">
        <v>25.89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51.58</v>
      </c>
      <c r="AJ53" s="203">
        <v>0</v>
      </c>
      <c r="AK53" s="203">
        <v>4.08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14.85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4.8899999999999997</v>
      </c>
      <c r="L54" s="203">
        <v>48.43</v>
      </c>
      <c r="M54" s="203">
        <v>0.97</v>
      </c>
      <c r="N54" s="203">
        <v>1.58</v>
      </c>
      <c r="O54" s="203">
        <v>2.23</v>
      </c>
      <c r="P54" s="203">
        <v>0.75</v>
      </c>
      <c r="Q54" s="203">
        <v>0.28999999999999998</v>
      </c>
      <c r="R54" s="203">
        <v>0.56999999999999995</v>
      </c>
      <c r="S54" s="203">
        <v>0.35</v>
      </c>
      <c r="T54" s="203">
        <v>0</v>
      </c>
      <c r="U54" s="203">
        <v>1.41</v>
      </c>
      <c r="V54" s="203">
        <v>0.28000000000000003</v>
      </c>
      <c r="W54" s="203">
        <v>0.31</v>
      </c>
      <c r="X54" s="203">
        <v>1.97</v>
      </c>
      <c r="Y54" s="203">
        <v>0</v>
      </c>
      <c r="Z54" s="203">
        <v>3.54</v>
      </c>
      <c r="AA54" s="203">
        <v>0.91</v>
      </c>
      <c r="AB54" s="203">
        <v>0</v>
      </c>
      <c r="AC54" s="203">
        <v>25.89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51.58</v>
      </c>
      <c r="AJ54" s="203">
        <v>0</v>
      </c>
      <c r="AK54" s="203">
        <v>4.08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14.76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4.8899999999999997</v>
      </c>
      <c r="L55" s="203">
        <v>57.16</v>
      </c>
      <c r="M55" s="203">
        <v>0.97</v>
      </c>
      <c r="N55" s="203">
        <v>1.58</v>
      </c>
      <c r="O55" s="203">
        <v>2.23</v>
      </c>
      <c r="P55" s="203">
        <v>0.75</v>
      </c>
      <c r="Q55" s="203">
        <v>0.28999999999999998</v>
      </c>
      <c r="R55" s="203">
        <v>0.56999999999999995</v>
      </c>
      <c r="S55" s="203">
        <v>0.35</v>
      </c>
      <c r="T55" s="203">
        <v>0</v>
      </c>
      <c r="U55" s="203">
        <v>1.41</v>
      </c>
      <c r="V55" s="203">
        <v>0.27</v>
      </c>
      <c r="W55" s="203">
        <v>0.31</v>
      </c>
      <c r="X55" s="203">
        <v>1.97</v>
      </c>
      <c r="Y55" s="203">
        <v>0</v>
      </c>
      <c r="Z55" s="203">
        <v>3.54</v>
      </c>
      <c r="AA55" s="203">
        <v>0.91</v>
      </c>
      <c r="AB55" s="203">
        <v>0</v>
      </c>
      <c r="AC55" s="203">
        <v>25.89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51.75</v>
      </c>
      <c r="AJ55" s="203">
        <v>0</v>
      </c>
      <c r="AK55" s="203">
        <v>4.67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14.76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4.8899999999999997</v>
      </c>
      <c r="L56" s="203">
        <v>22.25</v>
      </c>
      <c r="M56" s="203">
        <v>0.97</v>
      </c>
      <c r="N56" s="203">
        <v>1.58</v>
      </c>
      <c r="O56" s="203">
        <v>2.23</v>
      </c>
      <c r="P56" s="203">
        <v>0.75</v>
      </c>
      <c r="Q56" s="203">
        <v>0.28999999999999998</v>
      </c>
      <c r="R56" s="203">
        <v>0.56999999999999995</v>
      </c>
      <c r="S56" s="203">
        <v>0.35</v>
      </c>
      <c r="T56" s="203">
        <v>0</v>
      </c>
      <c r="U56" s="203">
        <v>1.41</v>
      </c>
      <c r="V56" s="203">
        <v>0.27</v>
      </c>
      <c r="W56" s="203">
        <v>0.31</v>
      </c>
      <c r="X56" s="203">
        <v>1.97</v>
      </c>
      <c r="Y56" s="203">
        <v>0</v>
      </c>
      <c r="Z56" s="203">
        <v>3.54</v>
      </c>
      <c r="AA56" s="203">
        <v>0.91</v>
      </c>
      <c r="AB56" s="203">
        <v>0</v>
      </c>
      <c r="AC56" s="203">
        <v>25.89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51.58</v>
      </c>
      <c r="AJ56" s="203">
        <v>0</v>
      </c>
      <c r="AK56" s="203">
        <v>4.67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14.76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4.8899999999999997</v>
      </c>
      <c r="L57" s="203">
        <v>3.86</v>
      </c>
      <c r="M57" s="203">
        <v>0.97</v>
      </c>
      <c r="N57" s="203">
        <v>1.58</v>
      </c>
      <c r="O57" s="203">
        <v>2.23</v>
      </c>
      <c r="P57" s="203">
        <v>0.75</v>
      </c>
      <c r="Q57" s="203">
        <v>0.28999999999999998</v>
      </c>
      <c r="R57" s="203">
        <v>0.56999999999999995</v>
      </c>
      <c r="S57" s="203">
        <v>0.35</v>
      </c>
      <c r="T57" s="203">
        <v>0</v>
      </c>
      <c r="U57" s="203">
        <v>1.41</v>
      </c>
      <c r="V57" s="203">
        <v>0.27</v>
      </c>
      <c r="W57" s="203">
        <v>0.31</v>
      </c>
      <c r="X57" s="203">
        <v>1.97</v>
      </c>
      <c r="Y57" s="203">
        <v>0</v>
      </c>
      <c r="Z57" s="203">
        <v>3.54</v>
      </c>
      <c r="AA57" s="203">
        <v>0.91</v>
      </c>
      <c r="AB57" s="203">
        <v>0</v>
      </c>
      <c r="AC57" s="203">
        <v>25.89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51.58</v>
      </c>
      <c r="AJ57" s="203">
        <v>0</v>
      </c>
      <c r="AK57" s="203">
        <v>4.67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14.76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4.8899999999999997</v>
      </c>
      <c r="L58" s="203">
        <v>3.86</v>
      </c>
      <c r="M58" s="203">
        <v>0.97</v>
      </c>
      <c r="N58" s="203">
        <v>1.58</v>
      </c>
      <c r="O58" s="203">
        <v>2.23</v>
      </c>
      <c r="P58" s="203">
        <v>0.75</v>
      </c>
      <c r="Q58" s="203">
        <v>0.28999999999999998</v>
      </c>
      <c r="R58" s="203">
        <v>0.56999999999999995</v>
      </c>
      <c r="S58" s="203">
        <v>0.35</v>
      </c>
      <c r="T58" s="203">
        <v>0</v>
      </c>
      <c r="U58" s="203">
        <v>1.41</v>
      </c>
      <c r="V58" s="203">
        <v>0.28000000000000003</v>
      </c>
      <c r="W58" s="203">
        <v>0.31</v>
      </c>
      <c r="X58" s="203">
        <v>1.97</v>
      </c>
      <c r="Y58" s="203">
        <v>0</v>
      </c>
      <c r="Z58" s="203">
        <v>3.54</v>
      </c>
      <c r="AA58" s="203">
        <v>0.91</v>
      </c>
      <c r="AB58" s="203">
        <v>0</v>
      </c>
      <c r="AC58" s="203">
        <v>25.89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51.58</v>
      </c>
      <c r="AJ58" s="203">
        <v>0</v>
      </c>
      <c r="AK58" s="203">
        <v>4.67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14.76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4.8899999999999997</v>
      </c>
      <c r="L59" s="203">
        <v>3.86</v>
      </c>
      <c r="M59" s="203">
        <v>0.97</v>
      </c>
      <c r="N59" s="203">
        <v>1.58</v>
      </c>
      <c r="O59" s="203">
        <v>2.23</v>
      </c>
      <c r="P59" s="203">
        <v>0.75</v>
      </c>
      <c r="Q59" s="203">
        <v>0.28999999999999998</v>
      </c>
      <c r="R59" s="203">
        <v>0.56999999999999995</v>
      </c>
      <c r="S59" s="203">
        <v>0.35</v>
      </c>
      <c r="T59" s="203">
        <v>0</v>
      </c>
      <c r="U59" s="203">
        <v>1.43</v>
      </c>
      <c r="V59" s="203">
        <v>0.28999999999999998</v>
      </c>
      <c r="W59" s="203">
        <v>0.31</v>
      </c>
      <c r="X59" s="203">
        <v>1.97</v>
      </c>
      <c r="Y59" s="203">
        <v>0</v>
      </c>
      <c r="Z59" s="203">
        <v>3.54</v>
      </c>
      <c r="AA59" s="203">
        <v>0.91</v>
      </c>
      <c r="AB59" s="203">
        <v>0</v>
      </c>
      <c r="AC59" s="203">
        <v>25.89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51.58</v>
      </c>
      <c r="AJ59" s="203">
        <v>0</v>
      </c>
      <c r="AK59" s="203">
        <v>4.67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14.76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4.8899999999999997</v>
      </c>
      <c r="L60" s="203">
        <v>3.86</v>
      </c>
      <c r="M60" s="203">
        <v>0.97</v>
      </c>
      <c r="N60" s="203">
        <v>1.58</v>
      </c>
      <c r="O60" s="203">
        <v>2.23</v>
      </c>
      <c r="P60" s="203">
        <v>0.75</v>
      </c>
      <c r="Q60" s="203">
        <v>0.28999999999999998</v>
      </c>
      <c r="R60" s="203">
        <v>0.56999999999999995</v>
      </c>
      <c r="S60" s="203">
        <v>0.35</v>
      </c>
      <c r="T60" s="203">
        <v>0</v>
      </c>
      <c r="U60" s="203">
        <v>1.43</v>
      </c>
      <c r="V60" s="203">
        <v>0.28000000000000003</v>
      </c>
      <c r="W60" s="203">
        <v>0.31</v>
      </c>
      <c r="X60" s="203">
        <v>1.97</v>
      </c>
      <c r="Y60" s="203">
        <v>0</v>
      </c>
      <c r="Z60" s="203">
        <v>3.54</v>
      </c>
      <c r="AA60" s="203">
        <v>0.91</v>
      </c>
      <c r="AB60" s="203">
        <v>0</v>
      </c>
      <c r="AC60" s="203">
        <v>25.89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51.58</v>
      </c>
      <c r="AJ60" s="203">
        <v>0</v>
      </c>
      <c r="AK60" s="203">
        <v>4.67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14.76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4.8899999999999997</v>
      </c>
      <c r="L61" s="203">
        <v>3.86</v>
      </c>
      <c r="M61" s="203">
        <v>0.97</v>
      </c>
      <c r="N61" s="203">
        <v>1.58</v>
      </c>
      <c r="O61" s="203">
        <v>2.23</v>
      </c>
      <c r="P61" s="203">
        <v>0.75</v>
      </c>
      <c r="Q61" s="203">
        <v>0.28999999999999998</v>
      </c>
      <c r="R61" s="203">
        <v>0.56999999999999995</v>
      </c>
      <c r="S61" s="203">
        <v>0.35</v>
      </c>
      <c r="T61" s="203">
        <v>0</v>
      </c>
      <c r="U61" s="203">
        <v>1.43</v>
      </c>
      <c r="V61" s="203">
        <v>0.28000000000000003</v>
      </c>
      <c r="W61" s="203">
        <v>0.31</v>
      </c>
      <c r="X61" s="203">
        <v>1.97</v>
      </c>
      <c r="Y61" s="203">
        <v>0</v>
      </c>
      <c r="Z61" s="203">
        <v>3.54</v>
      </c>
      <c r="AA61" s="203">
        <v>0.91</v>
      </c>
      <c r="AB61" s="203">
        <v>0</v>
      </c>
      <c r="AC61" s="203">
        <v>25.89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51.75</v>
      </c>
      <c r="AJ61" s="203">
        <v>0</v>
      </c>
      <c r="AK61" s="203">
        <v>4.67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14.76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4.8899999999999997</v>
      </c>
      <c r="L62" s="203">
        <v>3.86</v>
      </c>
      <c r="M62" s="203">
        <v>0.97</v>
      </c>
      <c r="N62" s="203">
        <v>1.58</v>
      </c>
      <c r="O62" s="203">
        <v>2.23</v>
      </c>
      <c r="P62" s="203">
        <v>0.75</v>
      </c>
      <c r="Q62" s="203">
        <v>0.28999999999999998</v>
      </c>
      <c r="R62" s="203">
        <v>0.56999999999999995</v>
      </c>
      <c r="S62" s="203">
        <v>0.35</v>
      </c>
      <c r="T62" s="203">
        <v>0</v>
      </c>
      <c r="U62" s="203">
        <v>1.43</v>
      </c>
      <c r="V62" s="203">
        <v>0.28000000000000003</v>
      </c>
      <c r="W62" s="203">
        <v>0.31</v>
      </c>
      <c r="X62" s="203">
        <v>1.97</v>
      </c>
      <c r="Y62" s="203">
        <v>0</v>
      </c>
      <c r="Z62" s="203">
        <v>3.54</v>
      </c>
      <c r="AA62" s="203">
        <v>0.91</v>
      </c>
      <c r="AB62" s="203">
        <v>0</v>
      </c>
      <c r="AC62" s="203">
        <v>25.89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51.58</v>
      </c>
      <c r="AJ62" s="203">
        <v>0</v>
      </c>
      <c r="AK62" s="203">
        <v>4.67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14.76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4.8899999999999997</v>
      </c>
      <c r="L63" s="203">
        <v>3.86</v>
      </c>
      <c r="M63" s="203">
        <v>0.97</v>
      </c>
      <c r="N63" s="203">
        <v>1.58</v>
      </c>
      <c r="O63" s="203">
        <v>2.23</v>
      </c>
      <c r="P63" s="203">
        <v>0.75</v>
      </c>
      <c r="Q63" s="203">
        <v>0.28999999999999998</v>
      </c>
      <c r="R63" s="203">
        <v>0.56999999999999995</v>
      </c>
      <c r="S63" s="203">
        <v>0.35</v>
      </c>
      <c r="T63" s="203">
        <v>0</v>
      </c>
      <c r="U63" s="203">
        <v>1.43</v>
      </c>
      <c r="V63" s="203">
        <v>0.28000000000000003</v>
      </c>
      <c r="W63" s="203">
        <v>0.31</v>
      </c>
      <c r="X63" s="203">
        <v>1.97</v>
      </c>
      <c r="Y63" s="203">
        <v>0</v>
      </c>
      <c r="Z63" s="203">
        <v>3.54</v>
      </c>
      <c r="AA63" s="203">
        <v>0.91</v>
      </c>
      <c r="AB63" s="203">
        <v>0</v>
      </c>
      <c r="AC63" s="203">
        <v>25.89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51.58</v>
      </c>
      <c r="AJ63" s="203">
        <v>0</v>
      </c>
      <c r="AK63" s="203">
        <v>4.67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14.76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4.8899999999999997</v>
      </c>
      <c r="L64" s="203">
        <v>3.86</v>
      </c>
      <c r="M64" s="203">
        <v>0.97</v>
      </c>
      <c r="N64" s="203">
        <v>1.58</v>
      </c>
      <c r="O64" s="203">
        <v>2.23</v>
      </c>
      <c r="P64" s="203">
        <v>0.75</v>
      </c>
      <c r="Q64" s="203">
        <v>0.28999999999999998</v>
      </c>
      <c r="R64" s="203">
        <v>0.56999999999999995</v>
      </c>
      <c r="S64" s="203">
        <v>0.35</v>
      </c>
      <c r="T64" s="203">
        <v>0</v>
      </c>
      <c r="U64" s="203">
        <v>1.43</v>
      </c>
      <c r="V64" s="203">
        <v>0.28000000000000003</v>
      </c>
      <c r="W64" s="203">
        <v>0.31</v>
      </c>
      <c r="X64" s="203">
        <v>1.97</v>
      </c>
      <c r="Y64" s="203">
        <v>0</v>
      </c>
      <c r="Z64" s="203">
        <v>3.54</v>
      </c>
      <c r="AA64" s="203">
        <v>0.91</v>
      </c>
      <c r="AB64" s="203">
        <v>0</v>
      </c>
      <c r="AC64" s="203">
        <v>25.89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51.58</v>
      </c>
      <c r="AJ64" s="203">
        <v>0</v>
      </c>
      <c r="AK64" s="203">
        <v>4.67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14.76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4.8899999999999997</v>
      </c>
      <c r="L65" s="203">
        <v>3.86</v>
      </c>
      <c r="M65" s="203">
        <v>0.97</v>
      </c>
      <c r="N65" s="203">
        <v>1.58</v>
      </c>
      <c r="O65" s="203">
        <v>2.23</v>
      </c>
      <c r="P65" s="203">
        <v>0.75</v>
      </c>
      <c r="Q65" s="203">
        <v>0.28999999999999998</v>
      </c>
      <c r="R65" s="203">
        <v>0.56999999999999995</v>
      </c>
      <c r="S65" s="203">
        <v>0.35</v>
      </c>
      <c r="T65" s="203">
        <v>0</v>
      </c>
      <c r="U65" s="203">
        <v>1.43</v>
      </c>
      <c r="V65" s="203">
        <v>0.28000000000000003</v>
      </c>
      <c r="W65" s="203">
        <v>0.31</v>
      </c>
      <c r="X65" s="203">
        <v>1.97</v>
      </c>
      <c r="Y65" s="203">
        <v>0</v>
      </c>
      <c r="Z65" s="203">
        <v>3.54</v>
      </c>
      <c r="AA65" s="203">
        <v>0.91</v>
      </c>
      <c r="AB65" s="203">
        <v>0</v>
      </c>
      <c r="AC65" s="203">
        <v>25.89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51.58</v>
      </c>
      <c r="AJ65" s="203">
        <v>0</v>
      </c>
      <c r="AK65" s="203">
        <v>4.05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14.76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4.8899999999999997</v>
      </c>
      <c r="L66" s="203">
        <v>3.86</v>
      </c>
      <c r="M66" s="203">
        <v>0.97</v>
      </c>
      <c r="N66" s="203">
        <v>1.58</v>
      </c>
      <c r="O66" s="203">
        <v>2.23</v>
      </c>
      <c r="P66" s="203">
        <v>0.75</v>
      </c>
      <c r="Q66" s="203">
        <v>0.28999999999999998</v>
      </c>
      <c r="R66" s="203">
        <v>0.56999999999999995</v>
      </c>
      <c r="S66" s="203">
        <v>0.35</v>
      </c>
      <c r="T66" s="203">
        <v>0</v>
      </c>
      <c r="U66" s="203">
        <v>1.43</v>
      </c>
      <c r="V66" s="203">
        <v>0.28000000000000003</v>
      </c>
      <c r="W66" s="203">
        <v>0.31</v>
      </c>
      <c r="X66" s="203">
        <v>1.97</v>
      </c>
      <c r="Y66" s="203">
        <v>0</v>
      </c>
      <c r="Z66" s="203">
        <v>3.54</v>
      </c>
      <c r="AA66" s="203">
        <v>0.91</v>
      </c>
      <c r="AB66" s="203">
        <v>0</v>
      </c>
      <c r="AC66" s="203">
        <v>25.89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51.58</v>
      </c>
      <c r="AJ66" s="203">
        <v>0</v>
      </c>
      <c r="AK66" s="203">
        <v>4.05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14.85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4.8899999999999997</v>
      </c>
      <c r="L67" s="203">
        <v>3.86</v>
      </c>
      <c r="M67" s="203">
        <v>0.97</v>
      </c>
      <c r="N67" s="203">
        <v>1.58</v>
      </c>
      <c r="O67" s="203">
        <v>2.23</v>
      </c>
      <c r="P67" s="203">
        <v>0.75</v>
      </c>
      <c r="Q67" s="203">
        <v>0.28999999999999998</v>
      </c>
      <c r="R67" s="203">
        <v>0.56999999999999995</v>
      </c>
      <c r="S67" s="203">
        <v>0.35</v>
      </c>
      <c r="T67" s="203">
        <v>0</v>
      </c>
      <c r="U67" s="203">
        <v>1.5</v>
      </c>
      <c r="V67" s="203">
        <v>0.28000000000000003</v>
      </c>
      <c r="W67" s="203">
        <v>0.31</v>
      </c>
      <c r="X67" s="203">
        <v>1.97</v>
      </c>
      <c r="Y67" s="203">
        <v>0</v>
      </c>
      <c r="Z67" s="203">
        <v>3.54</v>
      </c>
      <c r="AA67" s="203">
        <v>0.91</v>
      </c>
      <c r="AB67" s="203">
        <v>0</v>
      </c>
      <c r="AC67" s="203">
        <v>29.76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53.72</v>
      </c>
      <c r="AJ67" s="203">
        <v>0</v>
      </c>
      <c r="AK67" s="203">
        <v>4.05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14.85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4.8899999999999997</v>
      </c>
      <c r="L68" s="203">
        <v>3.86</v>
      </c>
      <c r="M68" s="203">
        <v>0.97</v>
      </c>
      <c r="N68" s="203">
        <v>1.58</v>
      </c>
      <c r="O68" s="203">
        <v>2.23</v>
      </c>
      <c r="P68" s="203">
        <v>0.75</v>
      </c>
      <c r="Q68" s="203">
        <v>0.28999999999999998</v>
      </c>
      <c r="R68" s="203">
        <v>0.56999999999999995</v>
      </c>
      <c r="S68" s="203">
        <v>0.35</v>
      </c>
      <c r="T68" s="203">
        <v>0</v>
      </c>
      <c r="U68" s="203">
        <v>1.54</v>
      </c>
      <c r="V68" s="203">
        <v>0.28000000000000003</v>
      </c>
      <c r="W68" s="203">
        <v>0.31</v>
      </c>
      <c r="X68" s="203">
        <v>1.97</v>
      </c>
      <c r="Y68" s="203">
        <v>0</v>
      </c>
      <c r="Z68" s="203">
        <v>3.54</v>
      </c>
      <c r="AA68" s="203">
        <v>0.91</v>
      </c>
      <c r="AB68" s="203">
        <v>0</v>
      </c>
      <c r="AC68" s="203">
        <v>29.76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51.58</v>
      </c>
      <c r="AJ68" s="203">
        <v>0</v>
      </c>
      <c r="AK68" s="203">
        <v>4.05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14.85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4.8899999999999997</v>
      </c>
      <c r="L69" s="203">
        <v>3.86</v>
      </c>
      <c r="M69" s="203">
        <v>0.97</v>
      </c>
      <c r="N69" s="203">
        <v>1.58</v>
      </c>
      <c r="O69" s="203">
        <v>2.23</v>
      </c>
      <c r="P69" s="203">
        <v>0.75</v>
      </c>
      <c r="Q69" s="203">
        <v>0.28999999999999998</v>
      </c>
      <c r="R69" s="203">
        <v>0.56999999999999995</v>
      </c>
      <c r="S69" s="203">
        <v>0.35</v>
      </c>
      <c r="T69" s="203">
        <v>0</v>
      </c>
      <c r="U69" s="203">
        <v>1.57</v>
      </c>
      <c r="V69" s="203">
        <v>0.28000000000000003</v>
      </c>
      <c r="W69" s="203">
        <v>0.31</v>
      </c>
      <c r="X69" s="203">
        <v>1.97</v>
      </c>
      <c r="Y69" s="203">
        <v>0</v>
      </c>
      <c r="Z69" s="203">
        <v>3.54</v>
      </c>
      <c r="AA69" s="203">
        <v>0.91</v>
      </c>
      <c r="AB69" s="203">
        <v>0</v>
      </c>
      <c r="AC69" s="203">
        <v>29.76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53.6</v>
      </c>
      <c r="AJ69" s="203">
        <v>0</v>
      </c>
      <c r="AK69" s="203">
        <v>4.05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14.85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4.8899999999999997</v>
      </c>
      <c r="L70" s="203">
        <v>3.86</v>
      </c>
      <c r="M70" s="203">
        <v>0.97</v>
      </c>
      <c r="N70" s="203">
        <v>1.58</v>
      </c>
      <c r="O70" s="203">
        <v>2.23</v>
      </c>
      <c r="P70" s="203">
        <v>0.75</v>
      </c>
      <c r="Q70" s="203">
        <v>0.28999999999999998</v>
      </c>
      <c r="R70" s="203">
        <v>0.56999999999999995</v>
      </c>
      <c r="S70" s="203">
        <v>0.35</v>
      </c>
      <c r="T70" s="203">
        <v>0</v>
      </c>
      <c r="U70" s="203">
        <v>1.57</v>
      </c>
      <c r="V70" s="203">
        <v>0.28000000000000003</v>
      </c>
      <c r="W70" s="203">
        <v>0.31</v>
      </c>
      <c r="X70" s="203">
        <v>1.97</v>
      </c>
      <c r="Y70" s="203">
        <v>0</v>
      </c>
      <c r="Z70" s="203">
        <v>3.54</v>
      </c>
      <c r="AA70" s="203">
        <v>0.91</v>
      </c>
      <c r="AB70" s="203">
        <v>0</v>
      </c>
      <c r="AC70" s="203">
        <v>29.76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53.6</v>
      </c>
      <c r="AJ70" s="203">
        <v>0</v>
      </c>
      <c r="AK70" s="203">
        <v>4.05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2.77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4.8899999999999997</v>
      </c>
      <c r="L71" s="203">
        <v>3.86</v>
      </c>
      <c r="M71" s="203">
        <v>0.97</v>
      </c>
      <c r="N71" s="203">
        <v>1.58</v>
      </c>
      <c r="O71" s="203">
        <v>2.23</v>
      </c>
      <c r="P71" s="203">
        <v>0.75</v>
      </c>
      <c r="Q71" s="203">
        <v>0.28999999999999998</v>
      </c>
      <c r="R71" s="203">
        <v>0.56999999999999995</v>
      </c>
      <c r="S71" s="203">
        <v>0.35</v>
      </c>
      <c r="T71" s="203">
        <v>0</v>
      </c>
      <c r="U71" s="203">
        <v>1.57</v>
      </c>
      <c r="V71" s="203">
        <v>0.28000000000000003</v>
      </c>
      <c r="W71" s="203">
        <v>0.34</v>
      </c>
      <c r="X71" s="203">
        <v>1.97</v>
      </c>
      <c r="Y71" s="203">
        <v>0</v>
      </c>
      <c r="Z71" s="203">
        <v>3.54</v>
      </c>
      <c r="AA71" s="203">
        <v>0.91</v>
      </c>
      <c r="AB71" s="203">
        <v>0</v>
      </c>
      <c r="AC71" s="203">
        <v>25.89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51.58</v>
      </c>
      <c r="AJ71" s="203">
        <v>0</v>
      </c>
      <c r="AK71" s="203">
        <v>4.05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2.77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4.8899999999999997</v>
      </c>
      <c r="L72" s="203">
        <v>3.86</v>
      </c>
      <c r="M72" s="203">
        <v>0.97</v>
      </c>
      <c r="N72" s="203">
        <v>1.58</v>
      </c>
      <c r="O72" s="203">
        <v>2.23</v>
      </c>
      <c r="P72" s="203">
        <v>0.75</v>
      </c>
      <c r="Q72" s="203">
        <v>0.28999999999999998</v>
      </c>
      <c r="R72" s="203">
        <v>0.56999999999999995</v>
      </c>
      <c r="S72" s="203">
        <v>0.35</v>
      </c>
      <c r="T72" s="203">
        <v>0</v>
      </c>
      <c r="U72" s="203">
        <v>1.57</v>
      </c>
      <c r="V72" s="203">
        <v>0.28000000000000003</v>
      </c>
      <c r="W72" s="203">
        <v>0.34</v>
      </c>
      <c r="X72" s="203">
        <v>1.97</v>
      </c>
      <c r="Y72" s="203">
        <v>0</v>
      </c>
      <c r="Z72" s="203">
        <v>3.54</v>
      </c>
      <c r="AA72" s="203">
        <v>0.91</v>
      </c>
      <c r="AB72" s="203">
        <v>0</v>
      </c>
      <c r="AC72" s="203">
        <v>25.89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51.58</v>
      </c>
      <c r="AJ72" s="203">
        <v>0</v>
      </c>
      <c r="AK72" s="203">
        <v>4.05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2.77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4.8899999999999997</v>
      </c>
      <c r="L73" s="203">
        <v>3.86</v>
      </c>
      <c r="M73" s="203">
        <v>0.97</v>
      </c>
      <c r="N73" s="203">
        <v>1.58</v>
      </c>
      <c r="O73" s="203">
        <v>2.23</v>
      </c>
      <c r="P73" s="203">
        <v>0.75</v>
      </c>
      <c r="Q73" s="203">
        <v>0.28999999999999998</v>
      </c>
      <c r="R73" s="203">
        <v>0.56999999999999995</v>
      </c>
      <c r="S73" s="203">
        <v>0.35</v>
      </c>
      <c r="T73" s="203">
        <v>0</v>
      </c>
      <c r="U73" s="203">
        <v>1.57</v>
      </c>
      <c r="V73" s="203">
        <v>0.28000000000000003</v>
      </c>
      <c r="W73" s="203">
        <v>0.31</v>
      </c>
      <c r="X73" s="203">
        <v>1.97</v>
      </c>
      <c r="Y73" s="203">
        <v>0</v>
      </c>
      <c r="Z73" s="203">
        <v>3.54</v>
      </c>
      <c r="AA73" s="203">
        <v>0.91</v>
      </c>
      <c r="AB73" s="203">
        <v>0</v>
      </c>
      <c r="AC73" s="203">
        <v>25.89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51.75</v>
      </c>
      <c r="AJ73" s="203">
        <v>0</v>
      </c>
      <c r="AK73" s="203">
        <v>4.05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2.77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4.8899999999999997</v>
      </c>
      <c r="L74" s="203">
        <v>3.86</v>
      </c>
      <c r="M74" s="203">
        <v>0.97</v>
      </c>
      <c r="N74" s="203">
        <v>1.58</v>
      </c>
      <c r="O74" s="203">
        <v>2.23</v>
      </c>
      <c r="P74" s="203">
        <v>0.75</v>
      </c>
      <c r="Q74" s="203">
        <v>0.28999999999999998</v>
      </c>
      <c r="R74" s="203">
        <v>0.56999999999999995</v>
      </c>
      <c r="S74" s="203">
        <v>0.35</v>
      </c>
      <c r="T74" s="203">
        <v>0</v>
      </c>
      <c r="U74" s="203">
        <v>1.57</v>
      </c>
      <c r="V74" s="203">
        <v>0.28000000000000003</v>
      </c>
      <c r="W74" s="203">
        <v>0.31</v>
      </c>
      <c r="X74" s="203">
        <v>1.97</v>
      </c>
      <c r="Y74" s="203">
        <v>0</v>
      </c>
      <c r="Z74" s="203">
        <v>3.54</v>
      </c>
      <c r="AA74" s="203">
        <v>0.91</v>
      </c>
      <c r="AB74" s="203">
        <v>0</v>
      </c>
      <c r="AC74" s="203">
        <v>25.89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51.58</v>
      </c>
      <c r="AJ74" s="203">
        <v>0</v>
      </c>
      <c r="AK74" s="203">
        <v>4.05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2.77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0.96</v>
      </c>
      <c r="K75" s="203">
        <v>4.8899999999999997</v>
      </c>
      <c r="L75" s="203">
        <v>3.86</v>
      </c>
      <c r="M75" s="203">
        <v>0.97</v>
      </c>
      <c r="N75" s="203">
        <v>1.58</v>
      </c>
      <c r="O75" s="203">
        <v>2.23</v>
      </c>
      <c r="P75" s="203">
        <v>0.75</v>
      </c>
      <c r="Q75" s="203">
        <v>0.28999999999999998</v>
      </c>
      <c r="R75" s="203">
        <v>0.56999999999999995</v>
      </c>
      <c r="S75" s="203">
        <v>0.35</v>
      </c>
      <c r="T75" s="203">
        <v>0</v>
      </c>
      <c r="U75" s="203">
        <v>1.57</v>
      </c>
      <c r="V75" s="203">
        <v>0.28000000000000003</v>
      </c>
      <c r="W75" s="203">
        <v>0.31</v>
      </c>
      <c r="X75" s="203">
        <v>1.97</v>
      </c>
      <c r="Y75" s="203">
        <v>0</v>
      </c>
      <c r="Z75" s="203">
        <v>3.72</v>
      </c>
      <c r="AA75" s="203">
        <v>0.91</v>
      </c>
      <c r="AB75" s="203">
        <v>0</v>
      </c>
      <c r="AC75" s="203">
        <v>25.89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51.58</v>
      </c>
      <c r="AJ75" s="203">
        <v>0</v>
      </c>
      <c r="AK75" s="203">
        <v>2.4900000000000002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4.8899999999999997</v>
      </c>
      <c r="L76" s="203">
        <v>3.86</v>
      </c>
      <c r="M76" s="203">
        <v>0.97</v>
      </c>
      <c r="N76" s="203">
        <v>1.58</v>
      </c>
      <c r="O76" s="203">
        <v>2.23</v>
      </c>
      <c r="P76" s="203">
        <v>0.75</v>
      </c>
      <c r="Q76" s="203">
        <v>0.28999999999999998</v>
      </c>
      <c r="R76" s="203">
        <v>0.56999999999999995</v>
      </c>
      <c r="S76" s="203">
        <v>0.35</v>
      </c>
      <c r="T76" s="203">
        <v>0</v>
      </c>
      <c r="U76" s="203">
        <v>1.57</v>
      </c>
      <c r="V76" s="203">
        <v>0.28000000000000003</v>
      </c>
      <c r="W76" s="203">
        <v>0.31</v>
      </c>
      <c r="X76" s="203">
        <v>1.97</v>
      </c>
      <c r="Y76" s="203">
        <v>0</v>
      </c>
      <c r="Z76" s="203">
        <v>3.72</v>
      </c>
      <c r="AA76" s="203">
        <v>0.91</v>
      </c>
      <c r="AB76" s="203">
        <v>0</v>
      </c>
      <c r="AC76" s="203">
        <v>25.89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51.58</v>
      </c>
      <c r="AJ76" s="203">
        <v>0</v>
      </c>
      <c r="AK76" s="203">
        <v>2.4900000000000002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4.8899999999999997</v>
      </c>
      <c r="L77" s="203">
        <v>3.86</v>
      </c>
      <c r="M77" s="203">
        <v>0.97</v>
      </c>
      <c r="N77" s="203">
        <v>1.58</v>
      </c>
      <c r="O77" s="203">
        <v>2.23</v>
      </c>
      <c r="P77" s="203">
        <v>0.75</v>
      </c>
      <c r="Q77" s="203">
        <v>0.28999999999999998</v>
      </c>
      <c r="R77" s="203">
        <v>0.56999999999999995</v>
      </c>
      <c r="S77" s="203">
        <v>0.35</v>
      </c>
      <c r="T77" s="203">
        <v>0</v>
      </c>
      <c r="U77" s="203">
        <v>1.57</v>
      </c>
      <c r="V77" s="203">
        <v>0.28000000000000003</v>
      </c>
      <c r="W77" s="203">
        <v>0.37</v>
      </c>
      <c r="X77" s="203">
        <v>1.97</v>
      </c>
      <c r="Y77" s="203">
        <v>0</v>
      </c>
      <c r="Z77" s="203">
        <v>3.72</v>
      </c>
      <c r="AA77" s="203">
        <v>0.91</v>
      </c>
      <c r="AB77" s="203">
        <v>0</v>
      </c>
      <c r="AC77" s="203">
        <v>25.89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51.58</v>
      </c>
      <c r="AJ77" s="203">
        <v>0</v>
      </c>
      <c r="AK77" s="203">
        <v>2.4900000000000002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23.37</v>
      </c>
      <c r="G78" s="203">
        <v>7.15</v>
      </c>
      <c r="H78" s="203">
        <v>0</v>
      </c>
      <c r="I78" s="203">
        <v>25.51</v>
      </c>
      <c r="J78" s="203">
        <v>0.96</v>
      </c>
      <c r="K78" s="203">
        <v>4.8899999999999997</v>
      </c>
      <c r="L78" s="203">
        <v>3.86</v>
      </c>
      <c r="M78" s="203">
        <v>0.97</v>
      </c>
      <c r="N78" s="203">
        <v>1.58</v>
      </c>
      <c r="O78" s="203">
        <v>2.23</v>
      </c>
      <c r="P78" s="203">
        <v>0.75</v>
      </c>
      <c r="Q78" s="203">
        <v>0.28999999999999998</v>
      </c>
      <c r="R78" s="203">
        <v>0.56999999999999995</v>
      </c>
      <c r="S78" s="203">
        <v>0.35</v>
      </c>
      <c r="T78" s="203">
        <v>0</v>
      </c>
      <c r="U78" s="203">
        <v>1.57</v>
      </c>
      <c r="V78" s="203">
        <v>0.28000000000000003</v>
      </c>
      <c r="W78" s="203">
        <v>0.39</v>
      </c>
      <c r="X78" s="203">
        <v>1.97</v>
      </c>
      <c r="Y78" s="203">
        <v>0</v>
      </c>
      <c r="Z78" s="203">
        <v>3.72</v>
      </c>
      <c r="AA78" s="203">
        <v>0.91</v>
      </c>
      <c r="AB78" s="203">
        <v>0</v>
      </c>
      <c r="AC78" s="203">
        <v>25.89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51.58</v>
      </c>
      <c r="AJ78" s="203">
        <v>0</v>
      </c>
      <c r="AK78" s="203">
        <v>2.4900000000000002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23.37</v>
      </c>
      <c r="G79" s="203">
        <v>7.15</v>
      </c>
      <c r="H79" s="203">
        <v>0</v>
      </c>
      <c r="I79" s="203">
        <v>25.51</v>
      </c>
      <c r="J79" s="203">
        <v>0.96</v>
      </c>
      <c r="K79" s="203">
        <v>4.8899999999999997</v>
      </c>
      <c r="L79" s="203">
        <v>3.86</v>
      </c>
      <c r="M79" s="203">
        <v>0.97</v>
      </c>
      <c r="N79" s="203">
        <v>1.58</v>
      </c>
      <c r="O79" s="203">
        <v>2.23</v>
      </c>
      <c r="P79" s="203">
        <v>0.75</v>
      </c>
      <c r="Q79" s="203">
        <v>0.28999999999999998</v>
      </c>
      <c r="R79" s="203">
        <v>0.56999999999999995</v>
      </c>
      <c r="S79" s="203">
        <v>0.35</v>
      </c>
      <c r="T79" s="203">
        <v>0</v>
      </c>
      <c r="U79" s="203">
        <v>1.57</v>
      </c>
      <c r="V79" s="203">
        <v>0.28000000000000003</v>
      </c>
      <c r="W79" s="203">
        <v>0.39</v>
      </c>
      <c r="X79" s="203">
        <v>1.97</v>
      </c>
      <c r="Y79" s="203">
        <v>0</v>
      </c>
      <c r="Z79" s="203">
        <v>3.72</v>
      </c>
      <c r="AA79" s="203">
        <v>0.91</v>
      </c>
      <c r="AB79" s="203">
        <v>0</v>
      </c>
      <c r="AC79" s="203">
        <v>25.89</v>
      </c>
      <c r="AD79" s="203">
        <v>0</v>
      </c>
      <c r="AE79" s="203">
        <v>0</v>
      </c>
      <c r="AF79" s="203">
        <v>0</v>
      </c>
      <c r="AG79" s="203">
        <v>0.95</v>
      </c>
      <c r="AH79" s="203">
        <v>0</v>
      </c>
      <c r="AI79" s="203">
        <v>52.06</v>
      </c>
      <c r="AJ79" s="203">
        <v>0</v>
      </c>
      <c r="AK79" s="203">
        <v>0.67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21.94</v>
      </c>
      <c r="G80" s="203">
        <v>8.59</v>
      </c>
      <c r="H80" s="203">
        <v>0</v>
      </c>
      <c r="I80" s="203">
        <v>25.51</v>
      </c>
      <c r="J80" s="203">
        <v>0.96</v>
      </c>
      <c r="K80" s="203">
        <v>4.8899999999999997</v>
      </c>
      <c r="L80" s="203">
        <v>3.86</v>
      </c>
      <c r="M80" s="203">
        <v>0.97</v>
      </c>
      <c r="N80" s="203">
        <v>1.58</v>
      </c>
      <c r="O80" s="203">
        <v>2.23</v>
      </c>
      <c r="P80" s="203">
        <v>0.75</v>
      </c>
      <c r="Q80" s="203">
        <v>0.28999999999999998</v>
      </c>
      <c r="R80" s="203">
        <v>0.56999999999999995</v>
      </c>
      <c r="S80" s="203">
        <v>0.35</v>
      </c>
      <c r="T80" s="203">
        <v>0</v>
      </c>
      <c r="U80" s="203">
        <v>1.57</v>
      </c>
      <c r="V80" s="203">
        <v>0.28000000000000003</v>
      </c>
      <c r="W80" s="203">
        <v>0.39</v>
      </c>
      <c r="X80" s="203">
        <v>1.97</v>
      </c>
      <c r="Y80" s="203">
        <v>0</v>
      </c>
      <c r="Z80" s="203">
        <v>3.72</v>
      </c>
      <c r="AA80" s="203">
        <v>0.91</v>
      </c>
      <c r="AB80" s="203">
        <v>0</v>
      </c>
      <c r="AC80" s="203">
        <v>25.89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51.58</v>
      </c>
      <c r="AJ80" s="203">
        <v>0</v>
      </c>
      <c r="AK80" s="203">
        <v>0.67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30.52</v>
      </c>
      <c r="G81" s="203">
        <v>0</v>
      </c>
      <c r="H81" s="203">
        <v>0</v>
      </c>
      <c r="I81" s="203">
        <v>25.51</v>
      </c>
      <c r="J81" s="203">
        <v>0.96</v>
      </c>
      <c r="K81" s="203">
        <v>4.8899999999999997</v>
      </c>
      <c r="L81" s="203">
        <v>3.86</v>
      </c>
      <c r="M81" s="203">
        <v>0.97</v>
      </c>
      <c r="N81" s="203">
        <v>1.58</v>
      </c>
      <c r="O81" s="203">
        <v>2.23</v>
      </c>
      <c r="P81" s="203">
        <v>0.75</v>
      </c>
      <c r="Q81" s="203">
        <v>0.28999999999999998</v>
      </c>
      <c r="R81" s="203">
        <v>0.56999999999999995</v>
      </c>
      <c r="S81" s="203">
        <v>0.35</v>
      </c>
      <c r="T81" s="203">
        <v>0</v>
      </c>
      <c r="U81" s="203">
        <v>1.57</v>
      </c>
      <c r="V81" s="203">
        <v>0.28000000000000003</v>
      </c>
      <c r="W81" s="203">
        <v>0.41</v>
      </c>
      <c r="X81" s="203">
        <v>1.97</v>
      </c>
      <c r="Y81" s="203">
        <v>0</v>
      </c>
      <c r="Z81" s="203">
        <v>3.72</v>
      </c>
      <c r="AA81" s="203">
        <v>0.91</v>
      </c>
      <c r="AB81" s="203">
        <v>0</v>
      </c>
      <c r="AC81" s="203">
        <v>25.89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51.58</v>
      </c>
      <c r="AJ81" s="203">
        <v>0</v>
      </c>
      <c r="AK81" s="203">
        <v>0.67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30.52</v>
      </c>
      <c r="G82" s="203">
        <v>0</v>
      </c>
      <c r="H82" s="203">
        <v>0</v>
      </c>
      <c r="I82" s="203">
        <v>25.51</v>
      </c>
      <c r="J82" s="203">
        <v>0.96</v>
      </c>
      <c r="K82" s="203">
        <v>4.8899999999999997</v>
      </c>
      <c r="L82" s="203">
        <v>3.86</v>
      </c>
      <c r="M82" s="203">
        <v>0.97</v>
      </c>
      <c r="N82" s="203">
        <v>1.58</v>
      </c>
      <c r="O82" s="203">
        <v>2.23</v>
      </c>
      <c r="P82" s="203">
        <v>0.75</v>
      </c>
      <c r="Q82" s="203">
        <v>0.28999999999999998</v>
      </c>
      <c r="R82" s="203">
        <v>0.56999999999999995</v>
      </c>
      <c r="S82" s="203">
        <v>0.35</v>
      </c>
      <c r="T82" s="203">
        <v>0</v>
      </c>
      <c r="U82" s="203">
        <v>1.57</v>
      </c>
      <c r="V82" s="203">
        <v>0.28000000000000003</v>
      </c>
      <c r="W82" s="203">
        <v>0.41</v>
      </c>
      <c r="X82" s="203">
        <v>1.97</v>
      </c>
      <c r="Y82" s="203">
        <v>0</v>
      </c>
      <c r="Z82" s="203">
        <v>3.72</v>
      </c>
      <c r="AA82" s="203">
        <v>0.91</v>
      </c>
      <c r="AB82" s="203">
        <v>0</v>
      </c>
      <c r="AC82" s="203">
        <v>25.89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51.58</v>
      </c>
      <c r="AJ82" s="203">
        <v>0</v>
      </c>
      <c r="AK82" s="203">
        <v>0.67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20.51</v>
      </c>
      <c r="G83" s="203">
        <v>10.02</v>
      </c>
      <c r="H83" s="203">
        <v>0</v>
      </c>
      <c r="I83" s="203">
        <v>25.51</v>
      </c>
      <c r="J83" s="203">
        <v>0.96</v>
      </c>
      <c r="K83" s="203">
        <v>4.8899999999999997</v>
      </c>
      <c r="L83" s="203">
        <v>3.86</v>
      </c>
      <c r="M83" s="203">
        <v>0.97</v>
      </c>
      <c r="N83" s="203">
        <v>1.58</v>
      </c>
      <c r="O83" s="203">
        <v>2.23</v>
      </c>
      <c r="P83" s="203">
        <v>0.75</v>
      </c>
      <c r="Q83" s="203">
        <v>0.28999999999999998</v>
      </c>
      <c r="R83" s="203">
        <v>0.56999999999999995</v>
      </c>
      <c r="S83" s="203">
        <v>0.35</v>
      </c>
      <c r="T83" s="203">
        <v>0</v>
      </c>
      <c r="U83" s="203">
        <v>1.57</v>
      </c>
      <c r="V83" s="203">
        <v>0.28000000000000003</v>
      </c>
      <c r="W83" s="203">
        <v>0.45</v>
      </c>
      <c r="X83" s="203">
        <v>1.97</v>
      </c>
      <c r="Y83" s="203">
        <v>0</v>
      </c>
      <c r="Z83" s="203">
        <v>3.72</v>
      </c>
      <c r="AA83" s="203">
        <v>0.91</v>
      </c>
      <c r="AB83" s="203">
        <v>0</v>
      </c>
      <c r="AC83" s="203">
        <v>25.89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51.58</v>
      </c>
      <c r="AJ83" s="203">
        <v>0</v>
      </c>
      <c r="AK83" s="203">
        <v>0.67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20.51</v>
      </c>
      <c r="G84" s="203">
        <v>10.02</v>
      </c>
      <c r="H84" s="203">
        <v>0</v>
      </c>
      <c r="I84" s="203">
        <v>25.51</v>
      </c>
      <c r="J84" s="203">
        <v>0.96</v>
      </c>
      <c r="K84" s="203">
        <v>4.8899999999999997</v>
      </c>
      <c r="L84" s="203">
        <v>3.86</v>
      </c>
      <c r="M84" s="203">
        <v>0.97</v>
      </c>
      <c r="N84" s="203">
        <v>1.58</v>
      </c>
      <c r="O84" s="203">
        <v>2.23</v>
      </c>
      <c r="P84" s="203">
        <v>0.75</v>
      </c>
      <c r="Q84" s="203">
        <v>0.28999999999999998</v>
      </c>
      <c r="R84" s="203">
        <v>0.56999999999999995</v>
      </c>
      <c r="S84" s="203">
        <v>0.35</v>
      </c>
      <c r="T84" s="203">
        <v>0</v>
      </c>
      <c r="U84" s="203">
        <v>1.57</v>
      </c>
      <c r="V84" s="203">
        <v>0.28000000000000003</v>
      </c>
      <c r="W84" s="203">
        <v>0.45</v>
      </c>
      <c r="X84" s="203">
        <v>1.97</v>
      </c>
      <c r="Y84" s="203">
        <v>0</v>
      </c>
      <c r="Z84" s="203">
        <v>3.72</v>
      </c>
      <c r="AA84" s="203">
        <v>0.91</v>
      </c>
      <c r="AB84" s="203">
        <v>0</v>
      </c>
      <c r="AC84" s="203">
        <v>25.89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51.58</v>
      </c>
      <c r="AJ84" s="203">
        <v>0</v>
      </c>
      <c r="AK84" s="203">
        <v>0.67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20.51</v>
      </c>
      <c r="G85" s="203">
        <v>10.02</v>
      </c>
      <c r="H85" s="203">
        <v>0</v>
      </c>
      <c r="I85" s="203">
        <v>25.51</v>
      </c>
      <c r="J85" s="203">
        <v>0.96</v>
      </c>
      <c r="K85" s="203">
        <v>4.8899999999999997</v>
      </c>
      <c r="L85" s="203">
        <v>3.86</v>
      </c>
      <c r="M85" s="203">
        <v>0.97</v>
      </c>
      <c r="N85" s="203">
        <v>1.58</v>
      </c>
      <c r="O85" s="203">
        <v>2.23</v>
      </c>
      <c r="P85" s="203">
        <v>0.75</v>
      </c>
      <c r="Q85" s="203">
        <v>0.28999999999999998</v>
      </c>
      <c r="R85" s="203">
        <v>0.56999999999999995</v>
      </c>
      <c r="S85" s="203">
        <v>0.35</v>
      </c>
      <c r="T85" s="203">
        <v>0</v>
      </c>
      <c r="U85" s="203">
        <v>1.57</v>
      </c>
      <c r="V85" s="203">
        <v>0.28000000000000003</v>
      </c>
      <c r="W85" s="203">
        <v>0.4</v>
      </c>
      <c r="X85" s="203">
        <v>1.97</v>
      </c>
      <c r="Y85" s="203">
        <v>0</v>
      </c>
      <c r="Z85" s="203">
        <v>3.72</v>
      </c>
      <c r="AA85" s="203">
        <v>0.91</v>
      </c>
      <c r="AB85" s="203">
        <v>0</v>
      </c>
      <c r="AC85" s="203">
        <v>25.89</v>
      </c>
      <c r="AD85" s="203">
        <v>0</v>
      </c>
      <c r="AE85" s="203">
        <v>0</v>
      </c>
      <c r="AF85" s="203">
        <v>0</v>
      </c>
      <c r="AG85" s="203">
        <v>0.95</v>
      </c>
      <c r="AH85" s="203">
        <v>0</v>
      </c>
      <c r="AI85" s="203">
        <v>52.06</v>
      </c>
      <c r="AJ85" s="203">
        <v>0</v>
      </c>
      <c r="AK85" s="203">
        <v>0.67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20.51</v>
      </c>
      <c r="G86" s="203">
        <v>10.02</v>
      </c>
      <c r="H86" s="203">
        <v>0</v>
      </c>
      <c r="I86" s="203">
        <v>25.51</v>
      </c>
      <c r="J86" s="203">
        <v>0.96</v>
      </c>
      <c r="K86" s="203">
        <v>4.8899999999999997</v>
      </c>
      <c r="L86" s="203">
        <v>3.86</v>
      </c>
      <c r="M86" s="203">
        <v>0.97</v>
      </c>
      <c r="N86" s="203">
        <v>1.58</v>
      </c>
      <c r="O86" s="203">
        <v>2.23</v>
      </c>
      <c r="P86" s="203">
        <v>0.75</v>
      </c>
      <c r="Q86" s="203">
        <v>0.28999999999999998</v>
      </c>
      <c r="R86" s="203">
        <v>0.56999999999999995</v>
      </c>
      <c r="S86" s="203">
        <v>0.35</v>
      </c>
      <c r="T86" s="203">
        <v>0</v>
      </c>
      <c r="U86" s="203">
        <v>1.57</v>
      </c>
      <c r="V86" s="203">
        <v>0.28000000000000003</v>
      </c>
      <c r="W86" s="203">
        <v>0.4</v>
      </c>
      <c r="X86" s="203">
        <v>1.97</v>
      </c>
      <c r="Y86" s="203">
        <v>0</v>
      </c>
      <c r="Z86" s="203">
        <v>3.72</v>
      </c>
      <c r="AA86" s="203">
        <v>0.91</v>
      </c>
      <c r="AB86" s="203">
        <v>0</v>
      </c>
      <c r="AC86" s="203">
        <v>25.89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51.58</v>
      </c>
      <c r="AJ86" s="203">
        <v>0</v>
      </c>
      <c r="AK86" s="203">
        <v>0.67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20.51</v>
      </c>
      <c r="G87" s="203">
        <v>10.02</v>
      </c>
      <c r="H87" s="203">
        <v>0</v>
      </c>
      <c r="I87" s="203">
        <v>25.51</v>
      </c>
      <c r="J87" s="203">
        <v>0.96</v>
      </c>
      <c r="K87" s="203">
        <v>4.8899999999999997</v>
      </c>
      <c r="L87" s="203">
        <v>3.86</v>
      </c>
      <c r="M87" s="203">
        <v>0.97</v>
      </c>
      <c r="N87" s="203">
        <v>1.58</v>
      </c>
      <c r="O87" s="203">
        <v>2.23</v>
      </c>
      <c r="P87" s="203">
        <v>0.75</v>
      </c>
      <c r="Q87" s="203">
        <v>0.28999999999999998</v>
      </c>
      <c r="R87" s="203">
        <v>0.56999999999999995</v>
      </c>
      <c r="S87" s="203">
        <v>0.35</v>
      </c>
      <c r="T87" s="203">
        <v>0</v>
      </c>
      <c r="U87" s="203">
        <v>1.57</v>
      </c>
      <c r="V87" s="203">
        <v>0.28000000000000003</v>
      </c>
      <c r="W87" s="203">
        <v>0.45</v>
      </c>
      <c r="X87" s="203">
        <v>1.97</v>
      </c>
      <c r="Y87" s="203">
        <v>0</v>
      </c>
      <c r="Z87" s="203">
        <v>3.72</v>
      </c>
      <c r="AA87" s="203">
        <v>0.91</v>
      </c>
      <c r="AB87" s="203">
        <v>0</v>
      </c>
      <c r="AC87" s="203">
        <v>24.89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51.58</v>
      </c>
      <c r="AJ87" s="203">
        <v>0</v>
      </c>
      <c r="AK87" s="203">
        <v>0.56000000000000005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20.51</v>
      </c>
      <c r="G88" s="203">
        <v>10.02</v>
      </c>
      <c r="H88" s="203">
        <v>0</v>
      </c>
      <c r="I88" s="203">
        <v>25.51</v>
      </c>
      <c r="J88" s="203">
        <v>0.96</v>
      </c>
      <c r="K88" s="203">
        <v>4.8899999999999997</v>
      </c>
      <c r="L88" s="203">
        <v>3.86</v>
      </c>
      <c r="M88" s="203">
        <v>0.97</v>
      </c>
      <c r="N88" s="203">
        <v>1.58</v>
      </c>
      <c r="O88" s="203">
        <v>2.23</v>
      </c>
      <c r="P88" s="203">
        <v>0.75</v>
      </c>
      <c r="Q88" s="203">
        <v>0.28999999999999998</v>
      </c>
      <c r="R88" s="203">
        <v>0.56999999999999995</v>
      </c>
      <c r="S88" s="203">
        <v>0.35</v>
      </c>
      <c r="T88" s="203">
        <v>0</v>
      </c>
      <c r="U88" s="203">
        <v>1.57</v>
      </c>
      <c r="V88" s="203">
        <v>0.28000000000000003</v>
      </c>
      <c r="W88" s="203">
        <v>0.45</v>
      </c>
      <c r="X88" s="203">
        <v>1.97</v>
      </c>
      <c r="Y88" s="203">
        <v>0</v>
      </c>
      <c r="Z88" s="203">
        <v>3.72</v>
      </c>
      <c r="AA88" s="203">
        <v>0.91</v>
      </c>
      <c r="AB88" s="203">
        <v>0</v>
      </c>
      <c r="AC88" s="203">
        <v>24.89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51.58</v>
      </c>
      <c r="AJ88" s="203">
        <v>0</v>
      </c>
      <c r="AK88" s="203">
        <v>0.56000000000000005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25.51</v>
      </c>
      <c r="J89" s="203">
        <v>0.96</v>
      </c>
      <c r="K89" s="203">
        <v>4.8899999999999997</v>
      </c>
      <c r="L89" s="203">
        <v>3.86</v>
      </c>
      <c r="M89" s="203">
        <v>0.97</v>
      </c>
      <c r="N89" s="203">
        <v>1.58</v>
      </c>
      <c r="O89" s="203">
        <v>2.23</v>
      </c>
      <c r="P89" s="203">
        <v>0.75</v>
      </c>
      <c r="Q89" s="203">
        <v>0.28999999999999998</v>
      </c>
      <c r="R89" s="203">
        <v>0.56999999999999995</v>
      </c>
      <c r="S89" s="203">
        <v>0.35</v>
      </c>
      <c r="T89" s="203">
        <v>0</v>
      </c>
      <c r="U89" s="203">
        <v>1.57</v>
      </c>
      <c r="V89" s="203">
        <v>0.28000000000000003</v>
      </c>
      <c r="W89" s="203">
        <v>0.47</v>
      </c>
      <c r="X89" s="203">
        <v>1.97</v>
      </c>
      <c r="Y89" s="203">
        <v>0</v>
      </c>
      <c r="Z89" s="203">
        <v>3.72</v>
      </c>
      <c r="AA89" s="203">
        <v>0.91</v>
      </c>
      <c r="AB89" s="203">
        <v>0</v>
      </c>
      <c r="AC89" s="203">
        <v>24.89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51.58</v>
      </c>
      <c r="AJ89" s="203">
        <v>0</v>
      </c>
      <c r="AK89" s="203">
        <v>-0.39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25.51</v>
      </c>
      <c r="J90" s="203">
        <v>0.96</v>
      </c>
      <c r="K90" s="203">
        <v>4.8899999999999997</v>
      </c>
      <c r="L90" s="203">
        <v>3.86</v>
      </c>
      <c r="M90" s="203">
        <v>0.97</v>
      </c>
      <c r="N90" s="203">
        <v>1.58</v>
      </c>
      <c r="O90" s="203">
        <v>2.23</v>
      </c>
      <c r="P90" s="203">
        <v>0.75</v>
      </c>
      <c r="Q90" s="203">
        <v>0.28999999999999998</v>
      </c>
      <c r="R90" s="203">
        <v>0.56999999999999995</v>
      </c>
      <c r="S90" s="203">
        <v>0.35</v>
      </c>
      <c r="T90" s="203">
        <v>0</v>
      </c>
      <c r="U90" s="203">
        <v>1.57</v>
      </c>
      <c r="V90" s="203">
        <v>0.28000000000000003</v>
      </c>
      <c r="W90" s="203">
        <v>0.47</v>
      </c>
      <c r="X90" s="203">
        <v>1.97</v>
      </c>
      <c r="Y90" s="203">
        <v>0</v>
      </c>
      <c r="Z90" s="203">
        <v>3.72</v>
      </c>
      <c r="AA90" s="203">
        <v>0.91</v>
      </c>
      <c r="AB90" s="203">
        <v>0</v>
      </c>
      <c r="AC90" s="203">
        <v>24.89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51.58</v>
      </c>
      <c r="AJ90" s="203">
        <v>0</v>
      </c>
      <c r="AK90" s="203">
        <v>-0.39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25.51</v>
      </c>
      <c r="J91" s="203">
        <v>0.96</v>
      </c>
      <c r="K91" s="203">
        <v>4.8899999999999997</v>
      </c>
      <c r="L91" s="203">
        <v>3.86</v>
      </c>
      <c r="M91" s="203">
        <v>0.97</v>
      </c>
      <c r="N91" s="203">
        <v>1.58</v>
      </c>
      <c r="O91" s="203">
        <v>2.23</v>
      </c>
      <c r="P91" s="203">
        <v>0.75</v>
      </c>
      <c r="Q91" s="203">
        <v>0.28999999999999998</v>
      </c>
      <c r="R91" s="203">
        <v>0.56999999999999995</v>
      </c>
      <c r="S91" s="203">
        <v>0.35</v>
      </c>
      <c r="T91" s="203">
        <v>0</v>
      </c>
      <c r="U91" s="203">
        <v>1.57</v>
      </c>
      <c r="V91" s="203">
        <v>0.28000000000000003</v>
      </c>
      <c r="W91" s="203">
        <v>0.43</v>
      </c>
      <c r="X91" s="203">
        <v>1.97</v>
      </c>
      <c r="Y91" s="203">
        <v>0</v>
      </c>
      <c r="Z91" s="203">
        <v>3.72</v>
      </c>
      <c r="AA91" s="203">
        <v>0.91</v>
      </c>
      <c r="AB91" s="203">
        <v>0</v>
      </c>
      <c r="AC91" s="203">
        <v>24.89</v>
      </c>
      <c r="AD91" s="203">
        <v>0</v>
      </c>
      <c r="AE91" s="203">
        <v>0</v>
      </c>
      <c r="AF91" s="203">
        <v>0</v>
      </c>
      <c r="AG91" s="203">
        <v>0.95</v>
      </c>
      <c r="AH91" s="203">
        <v>0</v>
      </c>
      <c r="AI91" s="203">
        <v>51.58</v>
      </c>
      <c r="AJ91" s="203">
        <v>0</v>
      </c>
      <c r="AK91" s="203">
        <v>0.26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25.51</v>
      </c>
      <c r="J92" s="203">
        <v>0.96</v>
      </c>
      <c r="K92" s="203">
        <v>4.8899999999999997</v>
      </c>
      <c r="L92" s="203">
        <v>3.86</v>
      </c>
      <c r="M92" s="203">
        <v>0.97</v>
      </c>
      <c r="N92" s="203">
        <v>1.58</v>
      </c>
      <c r="O92" s="203">
        <v>2.23</v>
      </c>
      <c r="P92" s="203">
        <v>0.75</v>
      </c>
      <c r="Q92" s="203">
        <v>0.28999999999999998</v>
      </c>
      <c r="R92" s="203">
        <v>0.56999999999999995</v>
      </c>
      <c r="S92" s="203">
        <v>0.35</v>
      </c>
      <c r="T92" s="203">
        <v>0</v>
      </c>
      <c r="U92" s="203">
        <v>1.57</v>
      </c>
      <c r="V92" s="203">
        <v>0.28000000000000003</v>
      </c>
      <c r="W92" s="203">
        <v>0.41</v>
      </c>
      <c r="X92" s="203">
        <v>1.97</v>
      </c>
      <c r="Y92" s="203">
        <v>0</v>
      </c>
      <c r="Z92" s="203">
        <v>3.72</v>
      </c>
      <c r="AA92" s="203">
        <v>0.91</v>
      </c>
      <c r="AB92" s="203">
        <v>0</v>
      </c>
      <c r="AC92" s="203">
        <v>24.89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49.17</v>
      </c>
      <c r="AJ92" s="203">
        <v>0</v>
      </c>
      <c r="AK92" s="203">
        <v>-0.39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20.99</v>
      </c>
      <c r="G93" s="203">
        <v>9.5399999999999991</v>
      </c>
      <c r="H93" s="203">
        <v>0</v>
      </c>
      <c r="I93" s="203">
        <v>25.51</v>
      </c>
      <c r="J93" s="203">
        <v>0.96</v>
      </c>
      <c r="K93" s="203">
        <v>4.8899999999999997</v>
      </c>
      <c r="L93" s="203">
        <v>3.86</v>
      </c>
      <c r="M93" s="203">
        <v>0.97</v>
      </c>
      <c r="N93" s="203">
        <v>1.58</v>
      </c>
      <c r="O93" s="203">
        <v>2.23</v>
      </c>
      <c r="P93" s="203">
        <v>0.75</v>
      </c>
      <c r="Q93" s="203">
        <v>0.28999999999999998</v>
      </c>
      <c r="R93" s="203">
        <v>0.56999999999999995</v>
      </c>
      <c r="S93" s="203">
        <v>0.35</v>
      </c>
      <c r="T93" s="203">
        <v>0</v>
      </c>
      <c r="U93" s="203">
        <v>1.57</v>
      </c>
      <c r="V93" s="203">
        <v>0.28000000000000003</v>
      </c>
      <c r="W93" s="203">
        <v>0.44</v>
      </c>
      <c r="X93" s="203">
        <v>1.97</v>
      </c>
      <c r="Y93" s="203">
        <v>0</v>
      </c>
      <c r="Z93" s="203">
        <v>3.72</v>
      </c>
      <c r="AA93" s="203">
        <v>0.91</v>
      </c>
      <c r="AB93" s="203">
        <v>0</v>
      </c>
      <c r="AC93" s="203">
        <v>24.89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49.17</v>
      </c>
      <c r="AJ93" s="203">
        <v>0</v>
      </c>
      <c r="AK93" s="203">
        <v>-0.39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20.99</v>
      </c>
      <c r="G94" s="203">
        <v>9.5399999999999991</v>
      </c>
      <c r="H94" s="203">
        <v>0</v>
      </c>
      <c r="I94" s="203">
        <v>25.51</v>
      </c>
      <c r="J94" s="203">
        <v>0.96</v>
      </c>
      <c r="K94" s="203">
        <v>4.8899999999999997</v>
      </c>
      <c r="L94" s="203">
        <v>3.86</v>
      </c>
      <c r="M94" s="203">
        <v>0.97</v>
      </c>
      <c r="N94" s="203">
        <v>1.58</v>
      </c>
      <c r="O94" s="203">
        <v>2.23</v>
      </c>
      <c r="P94" s="203">
        <v>0.75</v>
      </c>
      <c r="Q94" s="203">
        <v>0.28999999999999998</v>
      </c>
      <c r="R94" s="203">
        <v>0.56999999999999995</v>
      </c>
      <c r="S94" s="203">
        <v>0.35</v>
      </c>
      <c r="T94" s="203">
        <v>0</v>
      </c>
      <c r="U94" s="203">
        <v>1.57</v>
      </c>
      <c r="V94" s="203">
        <v>0.28000000000000003</v>
      </c>
      <c r="W94" s="203">
        <v>0.47</v>
      </c>
      <c r="X94" s="203">
        <v>1.97</v>
      </c>
      <c r="Y94" s="203">
        <v>0</v>
      </c>
      <c r="Z94" s="203">
        <v>3.72</v>
      </c>
      <c r="AA94" s="203">
        <v>0.91</v>
      </c>
      <c r="AB94" s="203">
        <v>0</v>
      </c>
      <c r="AC94" s="203">
        <v>24.89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49.17</v>
      </c>
      <c r="AJ94" s="203">
        <v>0</v>
      </c>
      <c r="AK94" s="203">
        <v>-0.39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24.8</v>
      </c>
      <c r="G95" s="203">
        <v>5.72</v>
      </c>
      <c r="H95" s="203">
        <v>0</v>
      </c>
      <c r="I95" s="203">
        <v>25.51</v>
      </c>
      <c r="J95" s="203">
        <v>0.96</v>
      </c>
      <c r="K95" s="203">
        <v>4.8899999999999997</v>
      </c>
      <c r="L95" s="203">
        <v>3.86</v>
      </c>
      <c r="M95" s="203">
        <v>0.97</v>
      </c>
      <c r="N95" s="203">
        <v>1.58</v>
      </c>
      <c r="O95" s="203">
        <v>2.23</v>
      </c>
      <c r="P95" s="203">
        <v>0.75</v>
      </c>
      <c r="Q95" s="203">
        <v>0.28999999999999998</v>
      </c>
      <c r="R95" s="203">
        <v>0.56999999999999995</v>
      </c>
      <c r="S95" s="203">
        <v>0.35</v>
      </c>
      <c r="T95" s="203">
        <v>0</v>
      </c>
      <c r="U95" s="203">
        <v>1.57</v>
      </c>
      <c r="V95" s="203">
        <v>0.28000000000000003</v>
      </c>
      <c r="W95" s="203">
        <v>0.47</v>
      </c>
      <c r="X95" s="203">
        <v>1.97</v>
      </c>
      <c r="Y95" s="203">
        <v>0</v>
      </c>
      <c r="Z95" s="203">
        <v>3.72</v>
      </c>
      <c r="AA95" s="203">
        <v>0.91</v>
      </c>
      <c r="AB95" s="203">
        <v>0</v>
      </c>
      <c r="AC95" s="203">
        <v>24.89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49.17</v>
      </c>
      <c r="AJ95" s="203">
        <v>0</v>
      </c>
      <c r="AK95" s="203">
        <v>-0.39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27.67</v>
      </c>
      <c r="G96" s="203">
        <v>2.86</v>
      </c>
      <c r="H96" s="203">
        <v>0</v>
      </c>
      <c r="I96" s="203">
        <v>25.51</v>
      </c>
      <c r="J96" s="203">
        <v>0.96</v>
      </c>
      <c r="K96" s="203">
        <v>4.8899999999999997</v>
      </c>
      <c r="L96" s="203">
        <v>3.86</v>
      </c>
      <c r="M96" s="203">
        <v>0.97</v>
      </c>
      <c r="N96" s="203">
        <v>1.58</v>
      </c>
      <c r="O96" s="203">
        <v>2.23</v>
      </c>
      <c r="P96" s="203">
        <v>0.75</v>
      </c>
      <c r="Q96" s="203">
        <v>0.28999999999999998</v>
      </c>
      <c r="R96" s="203">
        <v>0.56999999999999995</v>
      </c>
      <c r="S96" s="203">
        <v>0.35</v>
      </c>
      <c r="T96" s="203">
        <v>0</v>
      </c>
      <c r="U96" s="203">
        <v>1.57</v>
      </c>
      <c r="V96" s="203">
        <v>0.28000000000000003</v>
      </c>
      <c r="W96" s="203">
        <v>0.47</v>
      </c>
      <c r="X96" s="203">
        <v>1.97</v>
      </c>
      <c r="Y96" s="203">
        <v>0</v>
      </c>
      <c r="Z96" s="203">
        <v>3.72</v>
      </c>
      <c r="AA96" s="203">
        <v>0.91</v>
      </c>
      <c r="AB96" s="203">
        <v>0</v>
      </c>
      <c r="AC96" s="203">
        <v>24.89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49.17</v>
      </c>
      <c r="AJ96" s="203">
        <v>0</v>
      </c>
      <c r="AK96" s="203">
        <v>-0.39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15.91</v>
      </c>
      <c r="D97" s="203">
        <v>2.77</v>
      </c>
      <c r="E97" s="203">
        <v>0</v>
      </c>
      <c r="F97" s="203">
        <v>30.52</v>
      </c>
      <c r="G97" s="203">
        <v>0</v>
      </c>
      <c r="H97" s="203">
        <v>0</v>
      </c>
      <c r="I97" s="203">
        <v>25.51</v>
      </c>
      <c r="J97" s="203">
        <v>0.96</v>
      </c>
      <c r="K97" s="203">
        <v>4.8899999999999997</v>
      </c>
      <c r="L97" s="203">
        <v>3.86</v>
      </c>
      <c r="M97" s="203">
        <v>0.97</v>
      </c>
      <c r="N97" s="203">
        <v>1.58</v>
      </c>
      <c r="O97" s="203">
        <v>2.23</v>
      </c>
      <c r="P97" s="203">
        <v>0.75</v>
      </c>
      <c r="Q97" s="203">
        <v>0.28999999999999998</v>
      </c>
      <c r="R97" s="203">
        <v>0.56999999999999995</v>
      </c>
      <c r="S97" s="203">
        <v>0.35</v>
      </c>
      <c r="T97" s="203">
        <v>0</v>
      </c>
      <c r="U97" s="203">
        <v>1.57</v>
      </c>
      <c r="V97" s="203">
        <v>0.28000000000000003</v>
      </c>
      <c r="W97" s="203">
        <v>0.47</v>
      </c>
      <c r="X97" s="203">
        <v>1.97</v>
      </c>
      <c r="Y97" s="203">
        <v>0</v>
      </c>
      <c r="Z97" s="203">
        <v>3.72</v>
      </c>
      <c r="AA97" s="203">
        <v>0.91</v>
      </c>
      <c r="AB97" s="203">
        <v>0</v>
      </c>
      <c r="AC97" s="203">
        <v>24.89</v>
      </c>
      <c r="AD97" s="203">
        <v>0</v>
      </c>
      <c r="AE97" s="203">
        <v>0</v>
      </c>
      <c r="AF97" s="203">
        <v>0</v>
      </c>
      <c r="AG97" s="203">
        <v>0.95</v>
      </c>
      <c r="AH97" s="203">
        <v>0</v>
      </c>
      <c r="AI97" s="203">
        <v>51.58</v>
      </c>
      <c r="AJ97" s="203">
        <v>0</v>
      </c>
      <c r="AK97" s="203">
        <v>0.22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15.91</v>
      </c>
      <c r="D98" s="203">
        <v>2.77</v>
      </c>
      <c r="E98" s="203">
        <v>0</v>
      </c>
      <c r="F98" s="203">
        <v>30.52</v>
      </c>
      <c r="G98" s="203">
        <v>0</v>
      </c>
      <c r="H98" s="203">
        <v>0</v>
      </c>
      <c r="I98" s="203">
        <v>25.51</v>
      </c>
      <c r="J98" s="203">
        <v>0.96</v>
      </c>
      <c r="K98" s="203">
        <v>4.8899999999999997</v>
      </c>
      <c r="L98" s="203">
        <v>3.86</v>
      </c>
      <c r="M98" s="203">
        <v>0.97</v>
      </c>
      <c r="N98" s="203">
        <v>1.58</v>
      </c>
      <c r="O98" s="203">
        <v>2.23</v>
      </c>
      <c r="P98" s="203">
        <v>0.75</v>
      </c>
      <c r="Q98" s="203">
        <v>0.28999999999999998</v>
      </c>
      <c r="R98" s="203">
        <v>0.56999999999999995</v>
      </c>
      <c r="S98" s="203">
        <v>0.35</v>
      </c>
      <c r="T98" s="203">
        <v>0</v>
      </c>
      <c r="U98" s="203">
        <v>1.57</v>
      </c>
      <c r="V98" s="203">
        <v>0.28000000000000003</v>
      </c>
      <c r="W98" s="203">
        <v>0.47</v>
      </c>
      <c r="X98" s="203">
        <v>1.97</v>
      </c>
      <c r="Y98" s="203">
        <v>0</v>
      </c>
      <c r="Z98" s="203">
        <v>3.72</v>
      </c>
      <c r="AA98" s="203">
        <v>0.91</v>
      </c>
      <c r="AB98" s="203">
        <v>0</v>
      </c>
      <c r="AC98" s="203">
        <v>24.89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49.17</v>
      </c>
      <c r="AJ98" s="203">
        <v>0</v>
      </c>
      <c r="AK98" s="203">
        <v>-0.39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0.38737000000000055</v>
      </c>
      <c r="D99">
        <f t="shared" si="0"/>
        <v>5.9980000000000054E-2</v>
      </c>
      <c r="E99">
        <f t="shared" si="0"/>
        <v>0</v>
      </c>
      <c r="F99">
        <f t="shared" si="0"/>
        <v>0.56124499999999899</v>
      </c>
      <c r="G99">
        <f t="shared" si="0"/>
        <v>0.17126999999999976</v>
      </c>
      <c r="H99">
        <f t="shared" si="0"/>
        <v>0</v>
      </c>
      <c r="I99">
        <f t="shared" si="0"/>
        <v>0.61224000000000067</v>
      </c>
      <c r="J99">
        <f t="shared" si="0"/>
        <v>2.3039999999999967E-2</v>
      </c>
      <c r="K99">
        <f t="shared" si="0"/>
        <v>0.11735999999999977</v>
      </c>
      <c r="L99">
        <f t="shared" si="0"/>
        <v>0.33370999999999901</v>
      </c>
      <c r="M99">
        <f t="shared" si="0"/>
        <v>2.3279999999999981E-2</v>
      </c>
      <c r="N99">
        <f t="shared" si="0"/>
        <v>3.7920000000000016E-2</v>
      </c>
      <c r="O99">
        <f t="shared" si="0"/>
        <v>5.3519999999999915E-2</v>
      </c>
      <c r="P99">
        <f t="shared" si="0"/>
        <v>1.7999999999999999E-2</v>
      </c>
      <c r="Q99">
        <f t="shared" si="0"/>
        <v>6.9699999999999875E-3</v>
      </c>
      <c r="R99">
        <f t="shared" si="0"/>
        <v>1.3670000000000003E-2</v>
      </c>
      <c r="S99">
        <f t="shared" si="0"/>
        <v>8.4000000000000151E-3</v>
      </c>
      <c r="T99">
        <f t="shared" si="0"/>
        <v>0</v>
      </c>
      <c r="U99">
        <f t="shared" si="0"/>
        <v>3.6527499999999956E-2</v>
      </c>
      <c r="V99">
        <f t="shared" si="0"/>
        <v>6.7075000000000077E-3</v>
      </c>
      <c r="W99">
        <f t="shared" si="0"/>
        <v>8.1324999999999939E-3</v>
      </c>
      <c r="X99">
        <f t="shared" si="0"/>
        <v>4.7279999999999982E-2</v>
      </c>
      <c r="Y99">
        <f t="shared" si="0"/>
        <v>0</v>
      </c>
      <c r="Z99">
        <f t="shared" si="0"/>
        <v>8.6267500000000094E-2</v>
      </c>
      <c r="AA99">
        <f t="shared" si="0"/>
        <v>2.1792499999999951E-2</v>
      </c>
      <c r="AB99">
        <f t="shared" si="0"/>
        <v>0</v>
      </c>
      <c r="AC99">
        <f t="shared" si="0"/>
        <v>0.64488750000000028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9.5E-4</v>
      </c>
      <c r="AH99">
        <f t="shared" si="0"/>
        <v>0</v>
      </c>
      <c r="AI99">
        <f t="shared" si="0"/>
        <v>1.2460449999999994</v>
      </c>
      <c r="AJ99">
        <f t="shared" si="0"/>
        <v>0</v>
      </c>
      <c r="AK99">
        <f t="shared" si="0"/>
        <v>5.5129999999999998E-2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1.57</v>
      </c>
      <c r="L3" s="203">
        <v>1.98</v>
      </c>
      <c r="M3" s="203">
        <v>0</v>
      </c>
      <c r="N3" s="203">
        <v>0.92</v>
      </c>
      <c r="O3" s="203">
        <v>1.53</v>
      </c>
      <c r="P3" s="203">
        <v>1.87</v>
      </c>
      <c r="Q3" s="203">
        <v>0.17</v>
      </c>
      <c r="R3" s="203">
        <v>0.33</v>
      </c>
      <c r="S3" s="203">
        <v>0.2</v>
      </c>
      <c r="T3" s="203">
        <v>0</v>
      </c>
      <c r="U3" s="203">
        <v>7.41</v>
      </c>
      <c r="V3" s="203">
        <v>0.16</v>
      </c>
      <c r="W3" s="203">
        <v>0.18</v>
      </c>
      <c r="X3" s="203">
        <v>1.1399999999999999</v>
      </c>
      <c r="Y3" s="203">
        <v>0</v>
      </c>
      <c r="Z3" s="203">
        <v>1.91</v>
      </c>
      <c r="AA3" s="203">
        <v>0.53</v>
      </c>
      <c r="AB3" s="203">
        <v>0</v>
      </c>
      <c r="AC3" s="203">
        <v>12.1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27.14</v>
      </c>
      <c r="AJ3" s="203">
        <v>0</v>
      </c>
      <c r="AK3" s="203">
        <v>1.26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1.57</v>
      </c>
      <c r="L4" s="203">
        <v>1.98</v>
      </c>
      <c r="M4" s="203">
        <v>0</v>
      </c>
      <c r="N4" s="203">
        <v>0.92</v>
      </c>
      <c r="O4" s="203">
        <v>1.53</v>
      </c>
      <c r="P4" s="203">
        <v>1.87</v>
      </c>
      <c r="Q4" s="203">
        <v>0.17</v>
      </c>
      <c r="R4" s="203">
        <v>0.33</v>
      </c>
      <c r="S4" s="203">
        <v>0.2</v>
      </c>
      <c r="T4" s="203">
        <v>0</v>
      </c>
      <c r="U4" s="203">
        <v>7.41</v>
      </c>
      <c r="V4" s="203">
        <v>0.16</v>
      </c>
      <c r="W4" s="203">
        <v>0.18</v>
      </c>
      <c r="X4" s="203">
        <v>1.1399999999999999</v>
      </c>
      <c r="Y4" s="203">
        <v>0</v>
      </c>
      <c r="Z4" s="203">
        <v>1.91</v>
      </c>
      <c r="AA4" s="203">
        <v>0.53</v>
      </c>
      <c r="AB4" s="203">
        <v>0</v>
      </c>
      <c r="AC4" s="203">
        <v>12.1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27.14</v>
      </c>
      <c r="AJ4" s="203">
        <v>0</v>
      </c>
      <c r="AK4" s="203">
        <v>1.26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1.57</v>
      </c>
      <c r="L5" s="203">
        <v>1.98</v>
      </c>
      <c r="M5" s="203">
        <v>0</v>
      </c>
      <c r="N5" s="203">
        <v>0.92</v>
      </c>
      <c r="O5" s="203">
        <v>1.53</v>
      </c>
      <c r="P5" s="203">
        <v>1.87</v>
      </c>
      <c r="Q5" s="203">
        <v>0.17</v>
      </c>
      <c r="R5" s="203">
        <v>0.33</v>
      </c>
      <c r="S5" s="203">
        <v>0.2</v>
      </c>
      <c r="T5" s="203">
        <v>0</v>
      </c>
      <c r="U5" s="203">
        <v>7.41</v>
      </c>
      <c r="V5" s="203">
        <v>0.16</v>
      </c>
      <c r="W5" s="203">
        <v>0.18</v>
      </c>
      <c r="X5" s="203">
        <v>1.1399999999999999</v>
      </c>
      <c r="Y5" s="203">
        <v>0</v>
      </c>
      <c r="Z5" s="203">
        <v>1.91</v>
      </c>
      <c r="AA5" s="203">
        <v>0.53</v>
      </c>
      <c r="AB5" s="203">
        <v>0</v>
      </c>
      <c r="AC5" s="203">
        <v>1.78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17.78</v>
      </c>
      <c r="AJ5" s="203">
        <v>0</v>
      </c>
      <c r="AK5" s="203">
        <v>1.26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1.57</v>
      </c>
      <c r="L6" s="203">
        <v>1.98</v>
      </c>
      <c r="M6" s="203">
        <v>0</v>
      </c>
      <c r="N6" s="203">
        <v>0.92</v>
      </c>
      <c r="O6" s="203">
        <v>1.53</v>
      </c>
      <c r="P6" s="203">
        <v>1.87</v>
      </c>
      <c r="Q6" s="203">
        <v>0.17</v>
      </c>
      <c r="R6" s="203">
        <v>0.33</v>
      </c>
      <c r="S6" s="203">
        <v>0.2</v>
      </c>
      <c r="T6" s="203">
        <v>0</v>
      </c>
      <c r="U6" s="203">
        <v>7.41</v>
      </c>
      <c r="V6" s="203">
        <v>0.16</v>
      </c>
      <c r="W6" s="203">
        <v>0.18</v>
      </c>
      <c r="X6" s="203">
        <v>1.1399999999999999</v>
      </c>
      <c r="Y6" s="203">
        <v>0</v>
      </c>
      <c r="Z6" s="203">
        <v>1.91</v>
      </c>
      <c r="AA6" s="203">
        <v>0.53</v>
      </c>
      <c r="AB6" s="203">
        <v>0</v>
      </c>
      <c r="AC6" s="203">
        <v>1.78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17.78</v>
      </c>
      <c r="AJ6" s="203">
        <v>0</v>
      </c>
      <c r="AK6" s="203">
        <v>1.26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1.57</v>
      </c>
      <c r="L7" s="203">
        <v>1.98</v>
      </c>
      <c r="M7" s="203">
        <v>0</v>
      </c>
      <c r="N7" s="203">
        <v>0.92</v>
      </c>
      <c r="O7" s="203">
        <v>1.53</v>
      </c>
      <c r="P7" s="203">
        <v>1.87</v>
      </c>
      <c r="Q7" s="203">
        <v>0.17</v>
      </c>
      <c r="R7" s="203">
        <v>0.33</v>
      </c>
      <c r="S7" s="203">
        <v>0.2</v>
      </c>
      <c r="T7" s="203">
        <v>0</v>
      </c>
      <c r="U7" s="203">
        <v>7.41</v>
      </c>
      <c r="V7" s="203">
        <v>0.16</v>
      </c>
      <c r="W7" s="203">
        <v>0.18</v>
      </c>
      <c r="X7" s="203">
        <v>1.1399999999999999</v>
      </c>
      <c r="Y7" s="203">
        <v>0</v>
      </c>
      <c r="Z7" s="203">
        <v>1.91</v>
      </c>
      <c r="AA7" s="203">
        <v>0.53</v>
      </c>
      <c r="AB7" s="203">
        <v>0</v>
      </c>
      <c r="AC7" s="203">
        <v>1.78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18.36</v>
      </c>
      <c r="AJ7" s="203">
        <v>0</v>
      </c>
      <c r="AK7" s="203">
        <v>1.26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1.57</v>
      </c>
      <c r="L8" s="203">
        <v>1.98</v>
      </c>
      <c r="M8" s="203">
        <v>0</v>
      </c>
      <c r="N8" s="203">
        <v>0.92</v>
      </c>
      <c r="O8" s="203">
        <v>1.53</v>
      </c>
      <c r="P8" s="203">
        <v>1.87</v>
      </c>
      <c r="Q8" s="203">
        <v>0.17</v>
      </c>
      <c r="R8" s="203">
        <v>0.33</v>
      </c>
      <c r="S8" s="203">
        <v>0.2</v>
      </c>
      <c r="T8" s="203">
        <v>0</v>
      </c>
      <c r="U8" s="203">
        <v>7.41</v>
      </c>
      <c r="V8" s="203">
        <v>0.16</v>
      </c>
      <c r="W8" s="203">
        <v>0.18</v>
      </c>
      <c r="X8" s="203">
        <v>1.1399999999999999</v>
      </c>
      <c r="Y8" s="203">
        <v>0</v>
      </c>
      <c r="Z8" s="203">
        <v>1.91</v>
      </c>
      <c r="AA8" s="203">
        <v>0.53</v>
      </c>
      <c r="AB8" s="203">
        <v>0</v>
      </c>
      <c r="AC8" s="203">
        <v>1.78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17.78</v>
      </c>
      <c r="AJ8" s="203">
        <v>0</v>
      </c>
      <c r="AK8" s="203">
        <v>1.26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1.57</v>
      </c>
      <c r="L9" s="203">
        <v>1.98</v>
      </c>
      <c r="M9" s="203">
        <v>0</v>
      </c>
      <c r="N9" s="203">
        <v>0.92</v>
      </c>
      <c r="O9" s="203">
        <v>1.53</v>
      </c>
      <c r="P9" s="203">
        <v>1.87</v>
      </c>
      <c r="Q9" s="203">
        <v>0.17</v>
      </c>
      <c r="R9" s="203">
        <v>0.33</v>
      </c>
      <c r="S9" s="203">
        <v>0.2</v>
      </c>
      <c r="T9" s="203">
        <v>0</v>
      </c>
      <c r="U9" s="203">
        <v>7.41</v>
      </c>
      <c r="V9" s="203">
        <v>0.16</v>
      </c>
      <c r="W9" s="203">
        <v>0.18</v>
      </c>
      <c r="X9" s="203">
        <v>1.1399999999999999</v>
      </c>
      <c r="Y9" s="203">
        <v>0</v>
      </c>
      <c r="Z9" s="203">
        <v>1.91</v>
      </c>
      <c r="AA9" s="203">
        <v>0.53</v>
      </c>
      <c r="AB9" s="203">
        <v>0</v>
      </c>
      <c r="AC9" s="203">
        <v>1.78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23.7</v>
      </c>
      <c r="AJ9" s="203">
        <v>0</v>
      </c>
      <c r="AK9" s="203">
        <v>1.26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1.57</v>
      </c>
      <c r="L10" s="203">
        <v>1.98</v>
      </c>
      <c r="M10" s="203">
        <v>0</v>
      </c>
      <c r="N10" s="203">
        <v>0.92</v>
      </c>
      <c r="O10" s="203">
        <v>1.53</v>
      </c>
      <c r="P10" s="203">
        <v>1.87</v>
      </c>
      <c r="Q10" s="203">
        <v>0.17</v>
      </c>
      <c r="R10" s="203">
        <v>0.33</v>
      </c>
      <c r="S10" s="203">
        <v>0.2</v>
      </c>
      <c r="T10" s="203">
        <v>0</v>
      </c>
      <c r="U10" s="203">
        <v>7.41</v>
      </c>
      <c r="V10" s="203">
        <v>0.16</v>
      </c>
      <c r="W10" s="203">
        <v>0.18</v>
      </c>
      <c r="X10" s="203">
        <v>1.1399999999999999</v>
      </c>
      <c r="Y10" s="203">
        <v>0</v>
      </c>
      <c r="Z10" s="203">
        <v>1.91</v>
      </c>
      <c r="AA10" s="203">
        <v>0.53</v>
      </c>
      <c r="AB10" s="203">
        <v>0</v>
      </c>
      <c r="AC10" s="203">
        <v>1.78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23.7</v>
      </c>
      <c r="AJ10" s="203">
        <v>0</v>
      </c>
      <c r="AK10" s="203">
        <v>1.26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1.57</v>
      </c>
      <c r="L11" s="203">
        <v>1.98</v>
      </c>
      <c r="M11" s="203">
        <v>0</v>
      </c>
      <c r="N11" s="203">
        <v>0.92</v>
      </c>
      <c r="O11" s="203">
        <v>1.53</v>
      </c>
      <c r="P11" s="203">
        <v>1.87</v>
      </c>
      <c r="Q11" s="203">
        <v>0.17</v>
      </c>
      <c r="R11" s="203">
        <v>0.33</v>
      </c>
      <c r="S11" s="203">
        <v>0.2</v>
      </c>
      <c r="T11" s="203">
        <v>0</v>
      </c>
      <c r="U11" s="203">
        <v>7.41</v>
      </c>
      <c r="V11" s="203">
        <v>0.16</v>
      </c>
      <c r="W11" s="203">
        <v>0.18</v>
      </c>
      <c r="X11" s="203">
        <v>1.1399999999999999</v>
      </c>
      <c r="Y11" s="203">
        <v>0</v>
      </c>
      <c r="Z11" s="203">
        <v>1.91</v>
      </c>
      <c r="AA11" s="203">
        <v>0.53</v>
      </c>
      <c r="AB11" s="203">
        <v>0</v>
      </c>
      <c r="AC11" s="203">
        <v>1.78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27.79</v>
      </c>
      <c r="AJ11" s="203">
        <v>0</v>
      </c>
      <c r="AK11" s="203">
        <v>1.26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1.57</v>
      </c>
      <c r="L12" s="203">
        <v>1.98</v>
      </c>
      <c r="M12" s="203">
        <v>0</v>
      </c>
      <c r="N12" s="203">
        <v>0.92</v>
      </c>
      <c r="O12" s="203">
        <v>1.53</v>
      </c>
      <c r="P12" s="203">
        <v>1.87</v>
      </c>
      <c r="Q12" s="203">
        <v>0.17</v>
      </c>
      <c r="R12" s="203">
        <v>0.33</v>
      </c>
      <c r="S12" s="203">
        <v>0.2</v>
      </c>
      <c r="T12" s="203">
        <v>0</v>
      </c>
      <c r="U12" s="203">
        <v>7.41</v>
      </c>
      <c r="V12" s="203">
        <v>0.16</v>
      </c>
      <c r="W12" s="203">
        <v>0.18</v>
      </c>
      <c r="X12" s="203">
        <v>1.1399999999999999</v>
      </c>
      <c r="Y12" s="203">
        <v>0</v>
      </c>
      <c r="Z12" s="203">
        <v>1.91</v>
      </c>
      <c r="AA12" s="203">
        <v>0.53</v>
      </c>
      <c r="AB12" s="203">
        <v>0</v>
      </c>
      <c r="AC12" s="203">
        <v>1.78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23.7</v>
      </c>
      <c r="AJ12" s="203">
        <v>0</v>
      </c>
      <c r="AK12" s="203">
        <v>1.26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3.1</v>
      </c>
      <c r="L13" s="203">
        <v>3.9</v>
      </c>
      <c r="M13" s="203">
        <v>0</v>
      </c>
      <c r="N13" s="203">
        <v>0.92</v>
      </c>
      <c r="O13" s="203">
        <v>1.53</v>
      </c>
      <c r="P13" s="203">
        <v>1.87</v>
      </c>
      <c r="Q13" s="203">
        <v>0.33</v>
      </c>
      <c r="R13" s="203">
        <v>0.65</v>
      </c>
      <c r="S13" s="203">
        <v>0.4</v>
      </c>
      <c r="T13" s="203">
        <v>0</v>
      </c>
      <c r="U13" s="203">
        <v>7.41</v>
      </c>
      <c r="V13" s="203">
        <v>0.16</v>
      </c>
      <c r="W13" s="203">
        <v>0.18</v>
      </c>
      <c r="X13" s="203">
        <v>1.1399999999999999</v>
      </c>
      <c r="Y13" s="203">
        <v>0</v>
      </c>
      <c r="Z13" s="203">
        <v>1.91</v>
      </c>
      <c r="AA13" s="203">
        <v>0.53</v>
      </c>
      <c r="AB13" s="203">
        <v>0</v>
      </c>
      <c r="AC13" s="203">
        <v>1.78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24.2</v>
      </c>
      <c r="AJ13" s="203">
        <v>0</v>
      </c>
      <c r="AK13" s="203">
        <v>1.26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3.1</v>
      </c>
      <c r="L14" s="203">
        <v>3.9</v>
      </c>
      <c r="M14" s="203">
        <v>0</v>
      </c>
      <c r="N14" s="203">
        <v>0.92</v>
      </c>
      <c r="O14" s="203">
        <v>1.53</v>
      </c>
      <c r="P14" s="203">
        <v>1.87</v>
      </c>
      <c r="Q14" s="203">
        <v>0.33</v>
      </c>
      <c r="R14" s="203">
        <v>0.65</v>
      </c>
      <c r="S14" s="203">
        <v>0.4</v>
      </c>
      <c r="T14" s="203">
        <v>0</v>
      </c>
      <c r="U14" s="203">
        <v>7.41</v>
      </c>
      <c r="V14" s="203">
        <v>0.16</v>
      </c>
      <c r="W14" s="203">
        <v>0.18</v>
      </c>
      <c r="X14" s="203">
        <v>1.1399999999999999</v>
      </c>
      <c r="Y14" s="203">
        <v>0</v>
      </c>
      <c r="Z14" s="203">
        <v>1.91</v>
      </c>
      <c r="AA14" s="203">
        <v>0.53</v>
      </c>
      <c r="AB14" s="203">
        <v>0</v>
      </c>
      <c r="AC14" s="203">
        <v>1.78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17.78</v>
      </c>
      <c r="AJ14" s="203">
        <v>0</v>
      </c>
      <c r="AK14" s="203">
        <v>1.26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1.57</v>
      </c>
      <c r="L15" s="203">
        <v>5.19</v>
      </c>
      <c r="M15" s="203">
        <v>0</v>
      </c>
      <c r="N15" s="203">
        <v>0.92</v>
      </c>
      <c r="O15" s="203">
        <v>1.53</v>
      </c>
      <c r="P15" s="203">
        <v>1.87</v>
      </c>
      <c r="Q15" s="203">
        <v>0.17</v>
      </c>
      <c r="R15" s="203">
        <v>0.33</v>
      </c>
      <c r="S15" s="203">
        <v>0.2</v>
      </c>
      <c r="T15" s="203">
        <v>0</v>
      </c>
      <c r="U15" s="203">
        <v>7.41</v>
      </c>
      <c r="V15" s="203">
        <v>0.16</v>
      </c>
      <c r="W15" s="203">
        <v>0.18</v>
      </c>
      <c r="X15" s="203">
        <v>1.1399999999999999</v>
      </c>
      <c r="Y15" s="203">
        <v>0</v>
      </c>
      <c r="Z15" s="203">
        <v>1.91</v>
      </c>
      <c r="AA15" s="203">
        <v>0.53</v>
      </c>
      <c r="AB15" s="203">
        <v>0</v>
      </c>
      <c r="AC15" s="203">
        <v>12.1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27.14</v>
      </c>
      <c r="AJ15" s="203">
        <v>0</v>
      </c>
      <c r="AK15" s="203">
        <v>1.56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1.57</v>
      </c>
      <c r="L16" s="203">
        <v>5.19</v>
      </c>
      <c r="M16" s="203">
        <v>0</v>
      </c>
      <c r="N16" s="203">
        <v>0.92</v>
      </c>
      <c r="O16" s="203">
        <v>1.53</v>
      </c>
      <c r="P16" s="203">
        <v>1.87</v>
      </c>
      <c r="Q16" s="203">
        <v>0.17</v>
      </c>
      <c r="R16" s="203">
        <v>0.33</v>
      </c>
      <c r="S16" s="203">
        <v>0.2</v>
      </c>
      <c r="T16" s="203">
        <v>0</v>
      </c>
      <c r="U16" s="203">
        <v>7.41</v>
      </c>
      <c r="V16" s="203">
        <v>0.16</v>
      </c>
      <c r="W16" s="203">
        <v>0.18</v>
      </c>
      <c r="X16" s="203">
        <v>1.1399999999999999</v>
      </c>
      <c r="Y16" s="203">
        <v>0</v>
      </c>
      <c r="Z16" s="203">
        <v>1.91</v>
      </c>
      <c r="AA16" s="203">
        <v>0.53</v>
      </c>
      <c r="AB16" s="203">
        <v>0</v>
      </c>
      <c r="AC16" s="203">
        <v>12.1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27.14</v>
      </c>
      <c r="AJ16" s="203">
        <v>0</v>
      </c>
      <c r="AK16" s="203">
        <v>1.56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1.57</v>
      </c>
      <c r="L17" s="203">
        <v>5.19</v>
      </c>
      <c r="M17" s="203">
        <v>0</v>
      </c>
      <c r="N17" s="203">
        <v>0.92</v>
      </c>
      <c r="O17" s="203">
        <v>1.53</v>
      </c>
      <c r="P17" s="203">
        <v>1.87</v>
      </c>
      <c r="Q17" s="203">
        <v>0.17</v>
      </c>
      <c r="R17" s="203">
        <v>0.33</v>
      </c>
      <c r="S17" s="203">
        <v>0.2</v>
      </c>
      <c r="T17" s="203">
        <v>0</v>
      </c>
      <c r="U17" s="203">
        <v>7.41</v>
      </c>
      <c r="V17" s="203">
        <v>0.16</v>
      </c>
      <c r="W17" s="203">
        <v>0.18</v>
      </c>
      <c r="X17" s="203">
        <v>1.1399999999999999</v>
      </c>
      <c r="Y17" s="203">
        <v>0</v>
      </c>
      <c r="Z17" s="203">
        <v>1.91</v>
      </c>
      <c r="AA17" s="203">
        <v>0.53</v>
      </c>
      <c r="AB17" s="203">
        <v>0</v>
      </c>
      <c r="AC17" s="203">
        <v>12.1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27.14</v>
      </c>
      <c r="AJ17" s="203">
        <v>0</v>
      </c>
      <c r="AK17" s="203">
        <v>1.56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1.57</v>
      </c>
      <c r="L18" s="203">
        <v>6.41</v>
      </c>
      <c r="M18" s="203">
        <v>0</v>
      </c>
      <c r="N18" s="203">
        <v>0.92</v>
      </c>
      <c r="O18" s="203">
        <v>1.53</v>
      </c>
      <c r="P18" s="203">
        <v>1.87</v>
      </c>
      <c r="Q18" s="203">
        <v>0.17</v>
      </c>
      <c r="R18" s="203">
        <v>0.33</v>
      </c>
      <c r="S18" s="203">
        <v>0.2</v>
      </c>
      <c r="T18" s="203">
        <v>0</v>
      </c>
      <c r="U18" s="203">
        <v>7.41</v>
      </c>
      <c r="V18" s="203">
        <v>0.16</v>
      </c>
      <c r="W18" s="203">
        <v>0.18</v>
      </c>
      <c r="X18" s="203">
        <v>1.1399999999999999</v>
      </c>
      <c r="Y18" s="203">
        <v>0</v>
      </c>
      <c r="Z18" s="203">
        <v>1.91</v>
      </c>
      <c r="AA18" s="203">
        <v>0.53</v>
      </c>
      <c r="AB18" s="203">
        <v>0</v>
      </c>
      <c r="AC18" s="203">
        <v>12.1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27.14</v>
      </c>
      <c r="AJ18" s="203">
        <v>0</v>
      </c>
      <c r="AK18" s="203">
        <v>1.56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1.57</v>
      </c>
      <c r="L19" s="203">
        <v>5.48</v>
      </c>
      <c r="M19" s="203">
        <v>0</v>
      </c>
      <c r="N19" s="203">
        <v>0.92</v>
      </c>
      <c r="O19" s="203">
        <v>1.53</v>
      </c>
      <c r="P19" s="203">
        <v>1.87</v>
      </c>
      <c r="Q19" s="203">
        <v>0.17</v>
      </c>
      <c r="R19" s="203">
        <v>0.33</v>
      </c>
      <c r="S19" s="203">
        <v>0.2</v>
      </c>
      <c r="T19" s="203">
        <v>0</v>
      </c>
      <c r="U19" s="203">
        <v>7.41</v>
      </c>
      <c r="V19" s="203">
        <v>0.16</v>
      </c>
      <c r="W19" s="203">
        <v>0.18</v>
      </c>
      <c r="X19" s="203">
        <v>1.1399999999999999</v>
      </c>
      <c r="Y19" s="203">
        <v>0</v>
      </c>
      <c r="Z19" s="203">
        <v>1.91</v>
      </c>
      <c r="AA19" s="203">
        <v>0.53</v>
      </c>
      <c r="AB19" s="203">
        <v>0</v>
      </c>
      <c r="AC19" s="203">
        <v>12.1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27.14</v>
      </c>
      <c r="AJ19" s="203">
        <v>0</v>
      </c>
      <c r="AK19" s="203">
        <v>1.56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1.57</v>
      </c>
      <c r="L20" s="203">
        <v>6.41</v>
      </c>
      <c r="M20" s="203">
        <v>0</v>
      </c>
      <c r="N20" s="203">
        <v>0.92</v>
      </c>
      <c r="O20" s="203">
        <v>1.53</v>
      </c>
      <c r="P20" s="203">
        <v>1.87</v>
      </c>
      <c r="Q20" s="203">
        <v>0.17</v>
      </c>
      <c r="R20" s="203">
        <v>0.33</v>
      </c>
      <c r="S20" s="203">
        <v>0.2</v>
      </c>
      <c r="T20" s="203">
        <v>0</v>
      </c>
      <c r="U20" s="203">
        <v>7.41</v>
      </c>
      <c r="V20" s="203">
        <v>0.16</v>
      </c>
      <c r="W20" s="203">
        <v>0.18</v>
      </c>
      <c r="X20" s="203">
        <v>1.1399999999999999</v>
      </c>
      <c r="Y20" s="203">
        <v>0</v>
      </c>
      <c r="Z20" s="203">
        <v>1.91</v>
      </c>
      <c r="AA20" s="203">
        <v>0.53</v>
      </c>
      <c r="AB20" s="203">
        <v>0</v>
      </c>
      <c r="AC20" s="203">
        <v>1.78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22.77</v>
      </c>
      <c r="AJ20" s="203">
        <v>0</v>
      </c>
      <c r="AK20" s="203">
        <v>1.56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1.57</v>
      </c>
      <c r="L21" s="203">
        <v>1.98</v>
      </c>
      <c r="M21" s="203">
        <v>0</v>
      </c>
      <c r="N21" s="203">
        <v>0.92</v>
      </c>
      <c r="O21" s="203">
        <v>1.53</v>
      </c>
      <c r="P21" s="203">
        <v>1.87</v>
      </c>
      <c r="Q21" s="203">
        <v>0.17</v>
      </c>
      <c r="R21" s="203">
        <v>0.33</v>
      </c>
      <c r="S21" s="203">
        <v>0.2</v>
      </c>
      <c r="T21" s="203">
        <v>0</v>
      </c>
      <c r="U21" s="203">
        <v>7.41</v>
      </c>
      <c r="V21" s="203">
        <v>0.16</v>
      </c>
      <c r="W21" s="203">
        <v>0.18</v>
      </c>
      <c r="X21" s="203">
        <v>1.1399999999999999</v>
      </c>
      <c r="Y21" s="203">
        <v>0</v>
      </c>
      <c r="Z21" s="203">
        <v>1.91</v>
      </c>
      <c r="AA21" s="203">
        <v>0.53</v>
      </c>
      <c r="AB21" s="203">
        <v>0</v>
      </c>
      <c r="AC21" s="203">
        <v>1.78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16.18</v>
      </c>
      <c r="AJ21" s="203">
        <v>0</v>
      </c>
      <c r="AK21" s="203">
        <v>1.56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1.57</v>
      </c>
      <c r="L22" s="203">
        <v>1.98</v>
      </c>
      <c r="M22" s="203">
        <v>0</v>
      </c>
      <c r="N22" s="203">
        <v>0.92</v>
      </c>
      <c r="O22" s="203">
        <v>1.53</v>
      </c>
      <c r="P22" s="203">
        <v>1.87</v>
      </c>
      <c r="Q22" s="203">
        <v>0.17</v>
      </c>
      <c r="R22" s="203">
        <v>0.33</v>
      </c>
      <c r="S22" s="203">
        <v>0.2</v>
      </c>
      <c r="T22" s="203">
        <v>0</v>
      </c>
      <c r="U22" s="203">
        <v>7.41</v>
      </c>
      <c r="V22" s="203">
        <v>0.16</v>
      </c>
      <c r="W22" s="203">
        <v>0.18</v>
      </c>
      <c r="X22" s="203">
        <v>1.1399999999999999</v>
      </c>
      <c r="Y22" s="203">
        <v>0</v>
      </c>
      <c r="Z22" s="203">
        <v>1.91</v>
      </c>
      <c r="AA22" s="203">
        <v>0.53</v>
      </c>
      <c r="AB22" s="203">
        <v>0</v>
      </c>
      <c r="AC22" s="203">
        <v>1.78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16.18</v>
      </c>
      <c r="AJ22" s="203">
        <v>0</v>
      </c>
      <c r="AK22" s="203">
        <v>1.56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1.57</v>
      </c>
      <c r="L23" s="203">
        <v>1.98</v>
      </c>
      <c r="M23" s="203">
        <v>0</v>
      </c>
      <c r="N23" s="203">
        <v>0.92</v>
      </c>
      <c r="O23" s="203">
        <v>1.53</v>
      </c>
      <c r="P23" s="203">
        <v>1.87</v>
      </c>
      <c r="Q23" s="203">
        <v>0.17</v>
      </c>
      <c r="R23" s="203">
        <v>0.33</v>
      </c>
      <c r="S23" s="203">
        <v>0.2</v>
      </c>
      <c r="T23" s="203">
        <v>0</v>
      </c>
      <c r="U23" s="203">
        <v>7.41</v>
      </c>
      <c r="V23" s="203">
        <v>0.16</v>
      </c>
      <c r="W23" s="203">
        <v>0.18</v>
      </c>
      <c r="X23" s="203">
        <v>1.1399999999999999</v>
      </c>
      <c r="Y23" s="203">
        <v>0</v>
      </c>
      <c r="Z23" s="203">
        <v>1.91</v>
      </c>
      <c r="AA23" s="203">
        <v>0.53</v>
      </c>
      <c r="AB23" s="203">
        <v>0</v>
      </c>
      <c r="AC23" s="203">
        <v>1.78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16.18</v>
      </c>
      <c r="AJ23" s="203">
        <v>0</v>
      </c>
      <c r="AK23" s="203">
        <v>1.56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1.57</v>
      </c>
      <c r="L24" s="203">
        <v>1.98</v>
      </c>
      <c r="M24" s="203">
        <v>0</v>
      </c>
      <c r="N24" s="203">
        <v>0.92</v>
      </c>
      <c r="O24" s="203">
        <v>1.53</v>
      </c>
      <c r="P24" s="203">
        <v>1.87</v>
      </c>
      <c r="Q24" s="203">
        <v>0.17</v>
      </c>
      <c r="R24" s="203">
        <v>0.33</v>
      </c>
      <c r="S24" s="203">
        <v>0.2</v>
      </c>
      <c r="T24" s="203">
        <v>0</v>
      </c>
      <c r="U24" s="203">
        <v>7.41</v>
      </c>
      <c r="V24" s="203">
        <v>0.16</v>
      </c>
      <c r="W24" s="203">
        <v>0.18</v>
      </c>
      <c r="X24" s="203">
        <v>1.1399999999999999</v>
      </c>
      <c r="Y24" s="203">
        <v>0</v>
      </c>
      <c r="Z24" s="203">
        <v>1.91</v>
      </c>
      <c r="AA24" s="203">
        <v>0.53</v>
      </c>
      <c r="AB24" s="203">
        <v>0</v>
      </c>
      <c r="AC24" s="203">
        <v>1.78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16.18</v>
      </c>
      <c r="AJ24" s="203">
        <v>0</v>
      </c>
      <c r="AK24" s="203">
        <v>1.56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1.57</v>
      </c>
      <c r="L25" s="203">
        <v>1.98</v>
      </c>
      <c r="M25" s="203">
        <v>0</v>
      </c>
      <c r="N25" s="203">
        <v>0.92</v>
      </c>
      <c r="O25" s="203">
        <v>1.53</v>
      </c>
      <c r="P25" s="203">
        <v>1.87</v>
      </c>
      <c r="Q25" s="203">
        <v>0.17</v>
      </c>
      <c r="R25" s="203">
        <v>0.33</v>
      </c>
      <c r="S25" s="203">
        <v>0.2</v>
      </c>
      <c r="T25" s="203">
        <v>0</v>
      </c>
      <c r="U25" s="203">
        <v>7.41</v>
      </c>
      <c r="V25" s="203">
        <v>0.16</v>
      </c>
      <c r="W25" s="203">
        <v>0.18</v>
      </c>
      <c r="X25" s="203">
        <v>1.1399999999999999</v>
      </c>
      <c r="Y25" s="203">
        <v>0</v>
      </c>
      <c r="Z25" s="203">
        <v>1.91</v>
      </c>
      <c r="AA25" s="203">
        <v>0.53</v>
      </c>
      <c r="AB25" s="203">
        <v>0</v>
      </c>
      <c r="AC25" s="203">
        <v>1.78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16.829999999999998</v>
      </c>
      <c r="AJ25" s="203">
        <v>0</v>
      </c>
      <c r="AK25" s="203">
        <v>1.56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1.57</v>
      </c>
      <c r="L26" s="203">
        <v>1.98</v>
      </c>
      <c r="M26" s="203">
        <v>0</v>
      </c>
      <c r="N26" s="203">
        <v>0.92</v>
      </c>
      <c r="O26" s="203">
        <v>1.53</v>
      </c>
      <c r="P26" s="203">
        <v>1.87</v>
      </c>
      <c r="Q26" s="203">
        <v>0.17</v>
      </c>
      <c r="R26" s="203">
        <v>0.33</v>
      </c>
      <c r="S26" s="203">
        <v>0.2</v>
      </c>
      <c r="T26" s="203">
        <v>0</v>
      </c>
      <c r="U26" s="203">
        <v>7.41</v>
      </c>
      <c r="V26" s="203">
        <v>0.16</v>
      </c>
      <c r="W26" s="203">
        <v>0.18</v>
      </c>
      <c r="X26" s="203">
        <v>1.1399999999999999</v>
      </c>
      <c r="Y26" s="203">
        <v>0</v>
      </c>
      <c r="Z26" s="203">
        <v>1.91</v>
      </c>
      <c r="AA26" s="203">
        <v>0.53</v>
      </c>
      <c r="AB26" s="203">
        <v>0</v>
      </c>
      <c r="AC26" s="203">
        <v>1.78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16.18</v>
      </c>
      <c r="AJ26" s="203">
        <v>0</v>
      </c>
      <c r="AK26" s="203">
        <v>1.56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1.57</v>
      </c>
      <c r="L27" s="203">
        <v>1.98</v>
      </c>
      <c r="M27" s="203">
        <v>0</v>
      </c>
      <c r="N27" s="203">
        <v>0.92</v>
      </c>
      <c r="O27" s="203">
        <v>1.53</v>
      </c>
      <c r="P27" s="203">
        <v>1.87</v>
      </c>
      <c r="Q27" s="203">
        <v>0.17</v>
      </c>
      <c r="R27" s="203">
        <v>0.33</v>
      </c>
      <c r="S27" s="203">
        <v>0.2</v>
      </c>
      <c r="T27" s="203">
        <v>0</v>
      </c>
      <c r="U27" s="203">
        <v>7.41</v>
      </c>
      <c r="V27" s="203">
        <v>0.16</v>
      </c>
      <c r="W27" s="203">
        <v>0.18</v>
      </c>
      <c r="X27" s="203">
        <v>1.1399999999999999</v>
      </c>
      <c r="Y27" s="203">
        <v>0</v>
      </c>
      <c r="Z27" s="203">
        <v>1.91</v>
      </c>
      <c r="AA27" s="203">
        <v>0.53</v>
      </c>
      <c r="AB27" s="203">
        <v>0</v>
      </c>
      <c r="AC27" s="203">
        <v>1.27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16.18</v>
      </c>
      <c r="AJ27" s="203">
        <v>0</v>
      </c>
      <c r="AK27" s="203">
        <v>1.56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1.57</v>
      </c>
      <c r="L28" s="203">
        <v>1.98</v>
      </c>
      <c r="M28" s="203">
        <v>0</v>
      </c>
      <c r="N28" s="203">
        <v>0.92</v>
      </c>
      <c r="O28" s="203">
        <v>1.53</v>
      </c>
      <c r="P28" s="203">
        <v>1.87</v>
      </c>
      <c r="Q28" s="203">
        <v>0.17</v>
      </c>
      <c r="R28" s="203">
        <v>0.33</v>
      </c>
      <c r="S28" s="203">
        <v>0.2</v>
      </c>
      <c r="T28" s="203">
        <v>0</v>
      </c>
      <c r="U28" s="203">
        <v>7.41</v>
      </c>
      <c r="V28" s="203">
        <v>0.16</v>
      </c>
      <c r="W28" s="203">
        <v>0.18</v>
      </c>
      <c r="X28" s="203">
        <v>1.1399999999999999</v>
      </c>
      <c r="Y28" s="203">
        <v>0</v>
      </c>
      <c r="Z28" s="203">
        <v>1.91</v>
      </c>
      <c r="AA28" s="203">
        <v>0.53</v>
      </c>
      <c r="AB28" s="203">
        <v>0</v>
      </c>
      <c r="AC28" s="203">
        <v>1.27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16.18</v>
      </c>
      <c r="AJ28" s="203">
        <v>0</v>
      </c>
      <c r="AK28" s="203">
        <v>1.56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1.57</v>
      </c>
      <c r="L29" s="203">
        <v>1.98</v>
      </c>
      <c r="M29" s="203">
        <v>0</v>
      </c>
      <c r="N29" s="203">
        <v>0.92</v>
      </c>
      <c r="O29" s="203">
        <v>1.53</v>
      </c>
      <c r="P29" s="203">
        <v>1.87</v>
      </c>
      <c r="Q29" s="203">
        <v>0.17</v>
      </c>
      <c r="R29" s="203">
        <v>0.33</v>
      </c>
      <c r="S29" s="203">
        <v>0.2</v>
      </c>
      <c r="T29" s="203">
        <v>0</v>
      </c>
      <c r="U29" s="203">
        <v>7.41</v>
      </c>
      <c r="V29" s="203">
        <v>0.16</v>
      </c>
      <c r="W29" s="203">
        <v>0.18</v>
      </c>
      <c r="X29" s="203">
        <v>1.1399999999999999</v>
      </c>
      <c r="Y29" s="203">
        <v>0</v>
      </c>
      <c r="Z29" s="203">
        <v>1.91</v>
      </c>
      <c r="AA29" s="203">
        <v>0.53</v>
      </c>
      <c r="AB29" s="203">
        <v>0</v>
      </c>
      <c r="AC29" s="203">
        <v>1.27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16.18</v>
      </c>
      <c r="AJ29" s="203">
        <v>0</v>
      </c>
      <c r="AK29" s="203">
        <v>1.56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1.57</v>
      </c>
      <c r="L30" s="203">
        <v>1.98</v>
      </c>
      <c r="M30" s="203">
        <v>0</v>
      </c>
      <c r="N30" s="203">
        <v>0.92</v>
      </c>
      <c r="O30" s="203">
        <v>1.53</v>
      </c>
      <c r="P30" s="203">
        <v>1.87</v>
      </c>
      <c r="Q30" s="203">
        <v>0.17</v>
      </c>
      <c r="R30" s="203">
        <v>0.33</v>
      </c>
      <c r="S30" s="203">
        <v>0.2</v>
      </c>
      <c r="T30" s="203">
        <v>0</v>
      </c>
      <c r="U30" s="203">
        <v>7.41</v>
      </c>
      <c r="V30" s="203">
        <v>0.16</v>
      </c>
      <c r="W30" s="203">
        <v>0.18</v>
      </c>
      <c r="X30" s="203">
        <v>1.1399999999999999</v>
      </c>
      <c r="Y30" s="203">
        <v>0</v>
      </c>
      <c r="Z30" s="203">
        <v>1.91</v>
      </c>
      <c r="AA30" s="203">
        <v>0.53</v>
      </c>
      <c r="AB30" s="203">
        <v>0</v>
      </c>
      <c r="AC30" s="203">
        <v>1.27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16.18</v>
      </c>
      <c r="AJ30" s="203">
        <v>0</v>
      </c>
      <c r="AK30" s="203">
        <v>1.26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1.57</v>
      </c>
      <c r="L31" s="203">
        <v>1.98</v>
      </c>
      <c r="M31" s="203">
        <v>0</v>
      </c>
      <c r="N31" s="203">
        <v>0.92</v>
      </c>
      <c r="O31" s="203">
        <v>1.53</v>
      </c>
      <c r="P31" s="203">
        <v>1.87</v>
      </c>
      <c r="Q31" s="203">
        <v>0.17</v>
      </c>
      <c r="R31" s="203">
        <v>0.33</v>
      </c>
      <c r="S31" s="203">
        <v>0.2</v>
      </c>
      <c r="T31" s="203">
        <v>0</v>
      </c>
      <c r="U31" s="203">
        <v>7.41</v>
      </c>
      <c r="V31" s="203">
        <v>0.16</v>
      </c>
      <c r="W31" s="203">
        <v>0.18</v>
      </c>
      <c r="X31" s="203">
        <v>1.1399999999999999</v>
      </c>
      <c r="Y31" s="203">
        <v>0</v>
      </c>
      <c r="Z31" s="203">
        <v>1.91</v>
      </c>
      <c r="AA31" s="203">
        <v>0.53</v>
      </c>
      <c r="AB31" s="203">
        <v>0</v>
      </c>
      <c r="AC31" s="203">
        <v>1.27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17.850000000000001</v>
      </c>
      <c r="AJ31" s="203">
        <v>0</v>
      </c>
      <c r="AK31" s="203">
        <v>1.26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1.57</v>
      </c>
      <c r="L32" s="203">
        <v>1.98</v>
      </c>
      <c r="M32" s="203">
        <v>0</v>
      </c>
      <c r="N32" s="203">
        <v>0.92</v>
      </c>
      <c r="O32" s="203">
        <v>1.53</v>
      </c>
      <c r="P32" s="203">
        <v>1.87</v>
      </c>
      <c r="Q32" s="203">
        <v>0.17</v>
      </c>
      <c r="R32" s="203">
        <v>0.33</v>
      </c>
      <c r="S32" s="203">
        <v>0.2</v>
      </c>
      <c r="T32" s="203">
        <v>0</v>
      </c>
      <c r="U32" s="203">
        <v>7.41</v>
      </c>
      <c r="V32" s="203">
        <v>0.16</v>
      </c>
      <c r="W32" s="203">
        <v>0.18</v>
      </c>
      <c r="X32" s="203">
        <v>1.1399999999999999</v>
      </c>
      <c r="Y32" s="203">
        <v>0</v>
      </c>
      <c r="Z32" s="203">
        <v>1.91</v>
      </c>
      <c r="AA32" s="203">
        <v>0.53</v>
      </c>
      <c r="AB32" s="203">
        <v>0</v>
      </c>
      <c r="AC32" s="203">
        <v>1.27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17.25</v>
      </c>
      <c r="AJ32" s="203">
        <v>0</v>
      </c>
      <c r="AK32" s="203">
        <v>1.26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1.57</v>
      </c>
      <c r="L33" s="203">
        <v>1.98</v>
      </c>
      <c r="M33" s="203">
        <v>0</v>
      </c>
      <c r="N33" s="203">
        <v>0.92</v>
      </c>
      <c r="O33" s="203">
        <v>1.53</v>
      </c>
      <c r="P33" s="203">
        <v>1.87</v>
      </c>
      <c r="Q33" s="203">
        <v>0.17</v>
      </c>
      <c r="R33" s="203">
        <v>0.33</v>
      </c>
      <c r="S33" s="203">
        <v>0.2</v>
      </c>
      <c r="T33" s="203">
        <v>0</v>
      </c>
      <c r="U33" s="203">
        <v>7.41</v>
      </c>
      <c r="V33" s="203">
        <v>0.16</v>
      </c>
      <c r="W33" s="203">
        <v>0.18</v>
      </c>
      <c r="X33" s="203">
        <v>1.1399999999999999</v>
      </c>
      <c r="Y33" s="203">
        <v>0</v>
      </c>
      <c r="Z33" s="203">
        <v>1.91</v>
      </c>
      <c r="AA33" s="203">
        <v>0.53</v>
      </c>
      <c r="AB33" s="203">
        <v>0</v>
      </c>
      <c r="AC33" s="203">
        <v>1.27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17.25</v>
      </c>
      <c r="AJ33" s="203">
        <v>0</v>
      </c>
      <c r="AK33" s="203">
        <v>1.26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1.57</v>
      </c>
      <c r="L34" s="203">
        <v>1.98</v>
      </c>
      <c r="M34" s="203">
        <v>0</v>
      </c>
      <c r="N34" s="203">
        <v>0.92</v>
      </c>
      <c r="O34" s="203">
        <v>1.53</v>
      </c>
      <c r="P34" s="203">
        <v>1.87</v>
      </c>
      <c r="Q34" s="203">
        <v>0.17</v>
      </c>
      <c r="R34" s="203">
        <v>0.33</v>
      </c>
      <c r="S34" s="203">
        <v>0.2</v>
      </c>
      <c r="T34" s="203">
        <v>0</v>
      </c>
      <c r="U34" s="203">
        <v>7.41</v>
      </c>
      <c r="V34" s="203">
        <v>0.16</v>
      </c>
      <c r="W34" s="203">
        <v>0.18</v>
      </c>
      <c r="X34" s="203">
        <v>1.1399999999999999</v>
      </c>
      <c r="Y34" s="203">
        <v>0</v>
      </c>
      <c r="Z34" s="203">
        <v>1.91</v>
      </c>
      <c r="AA34" s="203">
        <v>0.53</v>
      </c>
      <c r="AB34" s="203">
        <v>0</v>
      </c>
      <c r="AC34" s="203">
        <v>0.77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17.25</v>
      </c>
      <c r="AJ34" s="203">
        <v>0</v>
      </c>
      <c r="AK34" s="203">
        <v>1.26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1.57</v>
      </c>
      <c r="L35" s="203">
        <v>1.98</v>
      </c>
      <c r="M35" s="203">
        <v>0</v>
      </c>
      <c r="N35" s="203">
        <v>0.92</v>
      </c>
      <c r="O35" s="203">
        <v>1.53</v>
      </c>
      <c r="P35" s="203">
        <v>1.87</v>
      </c>
      <c r="Q35" s="203">
        <v>0.17</v>
      </c>
      <c r="R35" s="203">
        <v>0.33</v>
      </c>
      <c r="S35" s="203">
        <v>0.2</v>
      </c>
      <c r="T35" s="203">
        <v>0</v>
      </c>
      <c r="U35" s="203">
        <v>7.41</v>
      </c>
      <c r="V35" s="203">
        <v>0.16</v>
      </c>
      <c r="W35" s="203">
        <v>0.18</v>
      </c>
      <c r="X35" s="203">
        <v>1.1399999999999999</v>
      </c>
      <c r="Y35" s="203">
        <v>0</v>
      </c>
      <c r="Z35" s="203">
        <v>1.91</v>
      </c>
      <c r="AA35" s="203">
        <v>0.53</v>
      </c>
      <c r="AB35" s="203">
        <v>0</v>
      </c>
      <c r="AC35" s="203">
        <v>0.77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17.25</v>
      </c>
      <c r="AJ35" s="203">
        <v>0</v>
      </c>
      <c r="AK35" s="203">
        <v>1.26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1.57</v>
      </c>
      <c r="L36" s="203">
        <v>1.98</v>
      </c>
      <c r="M36" s="203">
        <v>0</v>
      </c>
      <c r="N36" s="203">
        <v>0.92</v>
      </c>
      <c r="O36" s="203">
        <v>1.53</v>
      </c>
      <c r="P36" s="203">
        <v>1.87</v>
      </c>
      <c r="Q36" s="203">
        <v>0.17</v>
      </c>
      <c r="R36" s="203">
        <v>0.33</v>
      </c>
      <c r="S36" s="203">
        <v>0.2</v>
      </c>
      <c r="T36" s="203">
        <v>0</v>
      </c>
      <c r="U36" s="203">
        <v>7.41</v>
      </c>
      <c r="V36" s="203">
        <v>0.16</v>
      </c>
      <c r="W36" s="203">
        <v>0.18</v>
      </c>
      <c r="X36" s="203">
        <v>1.1399999999999999</v>
      </c>
      <c r="Y36" s="203">
        <v>0</v>
      </c>
      <c r="Z36" s="203">
        <v>1.91</v>
      </c>
      <c r="AA36" s="203">
        <v>0.53</v>
      </c>
      <c r="AB36" s="203">
        <v>0</v>
      </c>
      <c r="AC36" s="203">
        <v>0.77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17.25</v>
      </c>
      <c r="AJ36" s="203">
        <v>0</v>
      </c>
      <c r="AK36" s="203">
        <v>1.26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1.58</v>
      </c>
      <c r="L37" s="203">
        <v>47.02</v>
      </c>
      <c r="M37" s="203">
        <v>0</v>
      </c>
      <c r="N37" s="203">
        <v>0.92</v>
      </c>
      <c r="O37" s="203">
        <v>1.53</v>
      </c>
      <c r="P37" s="203">
        <v>1.87</v>
      </c>
      <c r="Q37" s="203">
        <v>0.17</v>
      </c>
      <c r="R37" s="203">
        <v>0.33</v>
      </c>
      <c r="S37" s="203">
        <v>0.2</v>
      </c>
      <c r="T37" s="203">
        <v>0</v>
      </c>
      <c r="U37" s="203">
        <v>7.05</v>
      </c>
      <c r="V37" s="203">
        <v>0.16</v>
      </c>
      <c r="W37" s="203">
        <v>0.18</v>
      </c>
      <c r="X37" s="203">
        <v>1.1399999999999999</v>
      </c>
      <c r="Y37" s="203">
        <v>0</v>
      </c>
      <c r="Z37" s="203">
        <v>1.91</v>
      </c>
      <c r="AA37" s="203">
        <v>0.53</v>
      </c>
      <c r="AB37" s="203">
        <v>0</v>
      </c>
      <c r="AC37" s="203">
        <v>0.77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17.850000000000001</v>
      </c>
      <c r="AJ37" s="203">
        <v>0</v>
      </c>
      <c r="AK37" s="203">
        <v>1.26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1.58</v>
      </c>
      <c r="L38" s="203">
        <v>24.53</v>
      </c>
      <c r="M38" s="203">
        <v>0</v>
      </c>
      <c r="N38" s="203">
        <v>0.92</v>
      </c>
      <c r="O38" s="203">
        <v>1.53</v>
      </c>
      <c r="P38" s="203">
        <v>1.87</v>
      </c>
      <c r="Q38" s="203">
        <v>0.17</v>
      </c>
      <c r="R38" s="203">
        <v>0.33</v>
      </c>
      <c r="S38" s="203">
        <v>0.2</v>
      </c>
      <c r="T38" s="203">
        <v>0</v>
      </c>
      <c r="U38" s="203">
        <v>6.83</v>
      </c>
      <c r="V38" s="203">
        <v>0.16</v>
      </c>
      <c r="W38" s="203">
        <v>0.18</v>
      </c>
      <c r="X38" s="203">
        <v>1.1399999999999999</v>
      </c>
      <c r="Y38" s="203">
        <v>0</v>
      </c>
      <c r="Z38" s="203">
        <v>1.91</v>
      </c>
      <c r="AA38" s="203">
        <v>0.53</v>
      </c>
      <c r="AB38" s="203">
        <v>0</v>
      </c>
      <c r="AC38" s="203">
        <v>0.77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17.25</v>
      </c>
      <c r="AJ38" s="203">
        <v>0</v>
      </c>
      <c r="AK38" s="203">
        <v>1.26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1.58</v>
      </c>
      <c r="L39" s="203">
        <v>1.98</v>
      </c>
      <c r="M39" s="203">
        <v>0</v>
      </c>
      <c r="N39" s="203">
        <v>0.92</v>
      </c>
      <c r="O39" s="203">
        <v>1.53</v>
      </c>
      <c r="P39" s="203">
        <v>1.87</v>
      </c>
      <c r="Q39" s="203">
        <v>0.17</v>
      </c>
      <c r="R39" s="203">
        <v>0.33</v>
      </c>
      <c r="S39" s="203">
        <v>0.2</v>
      </c>
      <c r="T39" s="203">
        <v>0</v>
      </c>
      <c r="U39" s="203">
        <v>6.63</v>
      </c>
      <c r="V39" s="203">
        <v>0.16</v>
      </c>
      <c r="W39" s="203">
        <v>0.18</v>
      </c>
      <c r="X39" s="203">
        <v>1.1399999999999999</v>
      </c>
      <c r="Y39" s="203">
        <v>0</v>
      </c>
      <c r="Z39" s="203">
        <v>1.91</v>
      </c>
      <c r="AA39" s="203">
        <v>0.53</v>
      </c>
      <c r="AB39" s="203">
        <v>0</v>
      </c>
      <c r="AC39" s="203">
        <v>12.1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1.58</v>
      </c>
      <c r="L40" s="203">
        <v>1.98</v>
      </c>
      <c r="M40" s="203">
        <v>0</v>
      </c>
      <c r="N40" s="203">
        <v>0.92</v>
      </c>
      <c r="O40" s="203">
        <v>1.53</v>
      </c>
      <c r="P40" s="203">
        <v>1.87</v>
      </c>
      <c r="Q40" s="203">
        <v>0.17</v>
      </c>
      <c r="R40" s="203">
        <v>0.33</v>
      </c>
      <c r="S40" s="203">
        <v>0.2</v>
      </c>
      <c r="T40" s="203">
        <v>0</v>
      </c>
      <c r="U40" s="203">
        <v>6.63</v>
      </c>
      <c r="V40" s="203">
        <v>0.16</v>
      </c>
      <c r="W40" s="203">
        <v>0.18</v>
      </c>
      <c r="X40" s="203">
        <v>1.1399999999999999</v>
      </c>
      <c r="Y40" s="203">
        <v>0</v>
      </c>
      <c r="Z40" s="203">
        <v>1.91</v>
      </c>
      <c r="AA40" s="203">
        <v>0.53</v>
      </c>
      <c r="AB40" s="203">
        <v>0</v>
      </c>
      <c r="AC40" s="203">
        <v>12.1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1.58</v>
      </c>
      <c r="L41" s="203">
        <v>1.98</v>
      </c>
      <c r="M41" s="203">
        <v>0</v>
      </c>
      <c r="N41" s="203">
        <v>0.92</v>
      </c>
      <c r="O41" s="203">
        <v>1.53</v>
      </c>
      <c r="P41" s="203">
        <v>1.87</v>
      </c>
      <c r="Q41" s="203">
        <v>0.17</v>
      </c>
      <c r="R41" s="203">
        <v>0.33</v>
      </c>
      <c r="S41" s="203">
        <v>0.2</v>
      </c>
      <c r="T41" s="203">
        <v>0</v>
      </c>
      <c r="U41" s="203">
        <v>6.63</v>
      </c>
      <c r="V41" s="203">
        <v>0.16</v>
      </c>
      <c r="W41" s="203">
        <v>0.18</v>
      </c>
      <c r="X41" s="203">
        <v>1.1399999999999999</v>
      </c>
      <c r="Y41" s="203">
        <v>0</v>
      </c>
      <c r="Z41" s="203">
        <v>1.91</v>
      </c>
      <c r="AA41" s="203">
        <v>0.53</v>
      </c>
      <c r="AB41" s="203">
        <v>0</v>
      </c>
      <c r="AC41" s="203">
        <v>12.1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1.58</v>
      </c>
      <c r="L42" s="203">
        <v>1.98</v>
      </c>
      <c r="M42" s="203">
        <v>0</v>
      </c>
      <c r="N42" s="203">
        <v>0.92</v>
      </c>
      <c r="O42" s="203">
        <v>1.53</v>
      </c>
      <c r="P42" s="203">
        <v>1.87</v>
      </c>
      <c r="Q42" s="203">
        <v>0.17</v>
      </c>
      <c r="R42" s="203">
        <v>0.33</v>
      </c>
      <c r="S42" s="203">
        <v>0.2</v>
      </c>
      <c r="T42" s="203">
        <v>0</v>
      </c>
      <c r="U42" s="203">
        <v>6.63</v>
      </c>
      <c r="V42" s="203">
        <v>0.16</v>
      </c>
      <c r="W42" s="203">
        <v>0.18</v>
      </c>
      <c r="X42" s="203">
        <v>1.1399999999999999</v>
      </c>
      <c r="Y42" s="203">
        <v>0</v>
      </c>
      <c r="Z42" s="203">
        <v>1.91</v>
      </c>
      <c r="AA42" s="203">
        <v>0.53</v>
      </c>
      <c r="AB42" s="203">
        <v>0</v>
      </c>
      <c r="AC42" s="203">
        <v>12.1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1.58</v>
      </c>
      <c r="L43" s="203">
        <v>14.35</v>
      </c>
      <c r="M43" s="203">
        <v>0</v>
      </c>
      <c r="N43" s="203">
        <v>0.92</v>
      </c>
      <c r="O43" s="203">
        <v>1.53</v>
      </c>
      <c r="P43" s="203">
        <v>1.87</v>
      </c>
      <c r="Q43" s="203">
        <v>0.17</v>
      </c>
      <c r="R43" s="203">
        <v>0.33</v>
      </c>
      <c r="S43" s="203">
        <v>0.2</v>
      </c>
      <c r="T43" s="203">
        <v>0</v>
      </c>
      <c r="U43" s="203">
        <v>6.63</v>
      </c>
      <c r="V43" s="203">
        <v>0.16</v>
      </c>
      <c r="W43" s="203">
        <v>0.18</v>
      </c>
      <c r="X43" s="203">
        <v>1.1399999999999999</v>
      </c>
      <c r="Y43" s="203">
        <v>0</v>
      </c>
      <c r="Z43" s="203">
        <v>1.91</v>
      </c>
      <c r="AA43" s="203">
        <v>0.53</v>
      </c>
      <c r="AB43" s="203">
        <v>0</v>
      </c>
      <c r="AC43" s="203">
        <v>12.1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27.66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1.58</v>
      </c>
      <c r="L44" s="203">
        <v>44.89</v>
      </c>
      <c r="M44" s="203">
        <v>0</v>
      </c>
      <c r="N44" s="203">
        <v>0.92</v>
      </c>
      <c r="O44" s="203">
        <v>1.53</v>
      </c>
      <c r="P44" s="203">
        <v>1.87</v>
      </c>
      <c r="Q44" s="203">
        <v>0.17</v>
      </c>
      <c r="R44" s="203">
        <v>0.33</v>
      </c>
      <c r="S44" s="203">
        <v>0.2</v>
      </c>
      <c r="T44" s="203">
        <v>0</v>
      </c>
      <c r="U44" s="203">
        <v>6.63</v>
      </c>
      <c r="V44" s="203">
        <v>0.16</v>
      </c>
      <c r="W44" s="203">
        <v>0.18</v>
      </c>
      <c r="X44" s="203">
        <v>1.1399999999999999</v>
      </c>
      <c r="Y44" s="203">
        <v>0</v>
      </c>
      <c r="Z44" s="203">
        <v>1.91</v>
      </c>
      <c r="AA44" s="203">
        <v>0.53</v>
      </c>
      <c r="AB44" s="203">
        <v>0</v>
      </c>
      <c r="AC44" s="203">
        <v>12.1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27.33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3.1</v>
      </c>
      <c r="L45" s="203">
        <v>29.62</v>
      </c>
      <c r="M45" s="203">
        <v>0</v>
      </c>
      <c r="N45" s="203">
        <v>0.92</v>
      </c>
      <c r="O45" s="203">
        <v>1.53</v>
      </c>
      <c r="P45" s="203">
        <v>1.87</v>
      </c>
      <c r="Q45" s="203">
        <v>0.17</v>
      </c>
      <c r="R45" s="203">
        <v>0.33</v>
      </c>
      <c r="S45" s="203">
        <v>0.2</v>
      </c>
      <c r="T45" s="203">
        <v>0</v>
      </c>
      <c r="U45" s="203">
        <v>6.63</v>
      </c>
      <c r="V45" s="203">
        <v>0.31</v>
      </c>
      <c r="W45" s="203">
        <v>0.18</v>
      </c>
      <c r="X45" s="203">
        <v>1.1399999999999999</v>
      </c>
      <c r="Y45" s="203">
        <v>0</v>
      </c>
      <c r="Z45" s="203">
        <v>3.29</v>
      </c>
      <c r="AA45" s="203">
        <v>0.91</v>
      </c>
      <c r="AB45" s="203">
        <v>0</v>
      </c>
      <c r="AC45" s="203">
        <v>12.1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27.33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1.57</v>
      </c>
      <c r="L46" s="203">
        <v>46.11</v>
      </c>
      <c r="M46" s="203">
        <v>0</v>
      </c>
      <c r="N46" s="203">
        <v>0.92</v>
      </c>
      <c r="O46" s="203">
        <v>1.53</v>
      </c>
      <c r="P46" s="203">
        <v>1.87</v>
      </c>
      <c r="Q46" s="203">
        <v>0.17</v>
      </c>
      <c r="R46" s="203">
        <v>0.33</v>
      </c>
      <c r="S46" s="203">
        <v>0.2</v>
      </c>
      <c r="T46" s="203">
        <v>0</v>
      </c>
      <c r="U46" s="203">
        <v>6.63</v>
      </c>
      <c r="V46" s="203">
        <v>0.23</v>
      </c>
      <c r="W46" s="203">
        <v>0.18</v>
      </c>
      <c r="X46" s="203">
        <v>1.1399999999999999</v>
      </c>
      <c r="Y46" s="203">
        <v>0</v>
      </c>
      <c r="Z46" s="203">
        <v>1.91</v>
      </c>
      <c r="AA46" s="203">
        <v>7.5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27.33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1.57</v>
      </c>
      <c r="L47" s="203">
        <v>46.11</v>
      </c>
      <c r="M47" s="203">
        <v>0</v>
      </c>
      <c r="N47" s="203">
        <v>0.92</v>
      </c>
      <c r="O47" s="203">
        <v>1.53</v>
      </c>
      <c r="P47" s="203">
        <v>1.87</v>
      </c>
      <c r="Q47" s="203">
        <v>0.17</v>
      </c>
      <c r="R47" s="203">
        <v>0.33</v>
      </c>
      <c r="S47" s="203">
        <v>0.2</v>
      </c>
      <c r="T47" s="203">
        <v>0</v>
      </c>
      <c r="U47" s="203">
        <v>6.63</v>
      </c>
      <c r="V47" s="203">
        <v>0.16</v>
      </c>
      <c r="W47" s="203">
        <v>0.18</v>
      </c>
      <c r="X47" s="203">
        <v>1.1399999999999999</v>
      </c>
      <c r="Y47" s="203">
        <v>0</v>
      </c>
      <c r="Z47" s="203">
        <v>9.44</v>
      </c>
      <c r="AA47" s="203">
        <v>0.53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1.57</v>
      </c>
      <c r="L48" s="203">
        <v>46.11</v>
      </c>
      <c r="M48" s="203">
        <v>0</v>
      </c>
      <c r="N48" s="203">
        <v>0.92</v>
      </c>
      <c r="O48" s="203">
        <v>1.53</v>
      </c>
      <c r="P48" s="203">
        <v>1.87</v>
      </c>
      <c r="Q48" s="203">
        <v>0.17</v>
      </c>
      <c r="R48" s="203">
        <v>0.33</v>
      </c>
      <c r="S48" s="203">
        <v>0.2</v>
      </c>
      <c r="T48" s="203">
        <v>0</v>
      </c>
      <c r="U48" s="203">
        <v>6.63</v>
      </c>
      <c r="V48" s="203">
        <v>0.16</v>
      </c>
      <c r="W48" s="203">
        <v>0.18</v>
      </c>
      <c r="X48" s="203">
        <v>1.1399999999999999</v>
      </c>
      <c r="Y48" s="203">
        <v>0</v>
      </c>
      <c r="Z48" s="203">
        <v>9.44</v>
      </c>
      <c r="AA48" s="203">
        <v>0.53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1.57</v>
      </c>
      <c r="L49" s="203">
        <v>46.11</v>
      </c>
      <c r="M49" s="203">
        <v>0</v>
      </c>
      <c r="N49" s="203">
        <v>0.92</v>
      </c>
      <c r="O49" s="203">
        <v>1.53</v>
      </c>
      <c r="P49" s="203">
        <v>1.87</v>
      </c>
      <c r="Q49" s="203">
        <v>0.17</v>
      </c>
      <c r="R49" s="203">
        <v>0.33</v>
      </c>
      <c r="S49" s="203">
        <v>0.2</v>
      </c>
      <c r="T49" s="203">
        <v>0</v>
      </c>
      <c r="U49" s="203">
        <v>6.63</v>
      </c>
      <c r="V49" s="203">
        <v>0.16</v>
      </c>
      <c r="W49" s="203">
        <v>0.18</v>
      </c>
      <c r="X49" s="203">
        <v>1.1399999999999999</v>
      </c>
      <c r="Y49" s="203">
        <v>0</v>
      </c>
      <c r="Z49" s="203">
        <v>6.1</v>
      </c>
      <c r="AA49" s="203">
        <v>0.53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27.31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1.57</v>
      </c>
      <c r="L50" s="203">
        <v>46.11</v>
      </c>
      <c r="M50" s="203">
        <v>0</v>
      </c>
      <c r="N50" s="203">
        <v>0.92</v>
      </c>
      <c r="O50" s="203">
        <v>1.53</v>
      </c>
      <c r="P50" s="203">
        <v>1.87</v>
      </c>
      <c r="Q50" s="203">
        <v>0.17</v>
      </c>
      <c r="R50" s="203">
        <v>0.33</v>
      </c>
      <c r="S50" s="203">
        <v>0.2</v>
      </c>
      <c r="T50" s="203">
        <v>0</v>
      </c>
      <c r="U50" s="203">
        <v>6.63</v>
      </c>
      <c r="V50" s="203">
        <v>0.16</v>
      </c>
      <c r="W50" s="203">
        <v>0.18</v>
      </c>
      <c r="X50" s="203">
        <v>1.1399999999999999</v>
      </c>
      <c r="Y50" s="203">
        <v>0</v>
      </c>
      <c r="Z50" s="203">
        <v>6.1</v>
      </c>
      <c r="AA50" s="203">
        <v>0.53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8.59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1.57</v>
      </c>
      <c r="L51" s="203">
        <v>46.11</v>
      </c>
      <c r="M51" s="203">
        <v>0</v>
      </c>
      <c r="N51" s="203">
        <v>0.92</v>
      </c>
      <c r="O51" s="203">
        <v>1.53</v>
      </c>
      <c r="P51" s="203">
        <v>1.87</v>
      </c>
      <c r="Q51" s="203">
        <v>0.17</v>
      </c>
      <c r="R51" s="203">
        <v>0.33</v>
      </c>
      <c r="S51" s="203">
        <v>0.2</v>
      </c>
      <c r="T51" s="203">
        <v>0</v>
      </c>
      <c r="U51" s="203">
        <v>6.63</v>
      </c>
      <c r="V51" s="203">
        <v>0.16</v>
      </c>
      <c r="W51" s="203">
        <v>0.18</v>
      </c>
      <c r="X51" s="203">
        <v>1.1399999999999999</v>
      </c>
      <c r="Y51" s="203">
        <v>0</v>
      </c>
      <c r="Z51" s="203">
        <v>6.1</v>
      </c>
      <c r="AA51" s="203">
        <v>0.53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8.59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1.57</v>
      </c>
      <c r="L52" s="203">
        <v>46.11</v>
      </c>
      <c r="M52" s="203">
        <v>0</v>
      </c>
      <c r="N52" s="203">
        <v>0.92</v>
      </c>
      <c r="O52" s="203">
        <v>1.53</v>
      </c>
      <c r="P52" s="203">
        <v>1.87</v>
      </c>
      <c r="Q52" s="203">
        <v>0.17</v>
      </c>
      <c r="R52" s="203">
        <v>0.33</v>
      </c>
      <c r="S52" s="203">
        <v>0.2</v>
      </c>
      <c r="T52" s="203">
        <v>0</v>
      </c>
      <c r="U52" s="203">
        <v>6.63</v>
      </c>
      <c r="V52" s="203">
        <v>0.16</v>
      </c>
      <c r="W52" s="203">
        <v>0.18</v>
      </c>
      <c r="X52" s="203">
        <v>1.1399999999999999</v>
      </c>
      <c r="Y52" s="203">
        <v>0</v>
      </c>
      <c r="Z52" s="203">
        <v>6.1</v>
      </c>
      <c r="AA52" s="203">
        <v>0.53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8.59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26.58</v>
      </c>
      <c r="L53" s="203">
        <v>46.69</v>
      </c>
      <c r="M53" s="203">
        <v>0</v>
      </c>
      <c r="N53" s="203">
        <v>0.92</v>
      </c>
      <c r="O53" s="203">
        <v>1.53</v>
      </c>
      <c r="P53" s="203">
        <v>1.87</v>
      </c>
      <c r="Q53" s="203">
        <v>0.17</v>
      </c>
      <c r="R53" s="203">
        <v>0.33</v>
      </c>
      <c r="S53" s="203">
        <v>0.2</v>
      </c>
      <c r="T53" s="203">
        <v>0</v>
      </c>
      <c r="U53" s="203">
        <v>6.63</v>
      </c>
      <c r="V53" s="203">
        <v>0.23</v>
      </c>
      <c r="W53" s="203">
        <v>0.18</v>
      </c>
      <c r="X53" s="203">
        <v>1.1399999999999999</v>
      </c>
      <c r="Y53" s="203">
        <v>0</v>
      </c>
      <c r="Z53" s="203">
        <v>6.1</v>
      </c>
      <c r="AA53" s="203">
        <v>0.53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27.14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8.59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1.57</v>
      </c>
      <c r="L54" s="203">
        <v>1.98</v>
      </c>
      <c r="M54" s="203">
        <v>0</v>
      </c>
      <c r="N54" s="203">
        <v>0.92</v>
      </c>
      <c r="O54" s="203">
        <v>1.53</v>
      </c>
      <c r="P54" s="203">
        <v>1.87</v>
      </c>
      <c r="Q54" s="203">
        <v>0.17</v>
      </c>
      <c r="R54" s="203">
        <v>0.33</v>
      </c>
      <c r="S54" s="203">
        <v>0.2</v>
      </c>
      <c r="T54" s="203">
        <v>0</v>
      </c>
      <c r="U54" s="203">
        <v>6.63</v>
      </c>
      <c r="V54" s="203">
        <v>0.16</v>
      </c>
      <c r="W54" s="203">
        <v>0.18</v>
      </c>
      <c r="X54" s="203">
        <v>1.1399999999999999</v>
      </c>
      <c r="Y54" s="203">
        <v>0</v>
      </c>
      <c r="Z54" s="203">
        <v>6.1</v>
      </c>
      <c r="AA54" s="203">
        <v>0.53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8.5299999999999994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26.58</v>
      </c>
      <c r="L55" s="203">
        <v>45.95</v>
      </c>
      <c r="M55" s="203">
        <v>0</v>
      </c>
      <c r="N55" s="203">
        <v>0.92</v>
      </c>
      <c r="O55" s="203">
        <v>1.53</v>
      </c>
      <c r="P55" s="203">
        <v>1.87</v>
      </c>
      <c r="Q55" s="203">
        <v>0.17</v>
      </c>
      <c r="R55" s="203">
        <v>0.33</v>
      </c>
      <c r="S55" s="203">
        <v>0.2</v>
      </c>
      <c r="T55" s="203">
        <v>0</v>
      </c>
      <c r="U55" s="203">
        <v>6.63</v>
      </c>
      <c r="V55" s="203">
        <v>0.23</v>
      </c>
      <c r="W55" s="203">
        <v>0.18</v>
      </c>
      <c r="X55" s="203">
        <v>1.1399999999999999</v>
      </c>
      <c r="Y55" s="203">
        <v>0</v>
      </c>
      <c r="Z55" s="203">
        <v>6.1</v>
      </c>
      <c r="AA55" s="203">
        <v>0.53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27.31</v>
      </c>
      <c r="AJ55" s="203">
        <v>0</v>
      </c>
      <c r="AK55" s="203">
        <v>2.34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8.5299999999999994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26.58</v>
      </c>
      <c r="L56" s="203">
        <v>45.95</v>
      </c>
      <c r="M56" s="203">
        <v>0</v>
      </c>
      <c r="N56" s="203">
        <v>0.92</v>
      </c>
      <c r="O56" s="203">
        <v>1.53</v>
      </c>
      <c r="P56" s="203">
        <v>1.87</v>
      </c>
      <c r="Q56" s="203">
        <v>0.17</v>
      </c>
      <c r="R56" s="203">
        <v>0.33</v>
      </c>
      <c r="S56" s="203">
        <v>0.2</v>
      </c>
      <c r="T56" s="203">
        <v>0</v>
      </c>
      <c r="U56" s="203">
        <v>6.63</v>
      </c>
      <c r="V56" s="203">
        <v>0.23</v>
      </c>
      <c r="W56" s="203">
        <v>0.18</v>
      </c>
      <c r="X56" s="203">
        <v>1.1399999999999999</v>
      </c>
      <c r="Y56" s="203">
        <v>0</v>
      </c>
      <c r="Z56" s="203">
        <v>6.1</v>
      </c>
      <c r="AA56" s="203">
        <v>0.53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2.34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8.5299999999999994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26.58</v>
      </c>
      <c r="L57" s="203">
        <v>45.95</v>
      </c>
      <c r="M57" s="203">
        <v>0</v>
      </c>
      <c r="N57" s="203">
        <v>0.92</v>
      </c>
      <c r="O57" s="203">
        <v>1.53</v>
      </c>
      <c r="P57" s="203">
        <v>1.87</v>
      </c>
      <c r="Q57" s="203">
        <v>0.17</v>
      </c>
      <c r="R57" s="203">
        <v>0.33</v>
      </c>
      <c r="S57" s="203">
        <v>0.2</v>
      </c>
      <c r="T57" s="203">
        <v>0</v>
      </c>
      <c r="U57" s="203">
        <v>6.63</v>
      </c>
      <c r="V57" s="203">
        <v>0.23</v>
      </c>
      <c r="W57" s="203">
        <v>0.18</v>
      </c>
      <c r="X57" s="203">
        <v>1.1399999999999999</v>
      </c>
      <c r="Y57" s="203">
        <v>0</v>
      </c>
      <c r="Z57" s="203">
        <v>6.1</v>
      </c>
      <c r="AA57" s="203">
        <v>0.53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2.34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8.5299999999999994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1.57</v>
      </c>
      <c r="L58" s="203">
        <v>1.98</v>
      </c>
      <c r="M58" s="203">
        <v>0</v>
      </c>
      <c r="N58" s="203">
        <v>0.92</v>
      </c>
      <c r="O58" s="203">
        <v>1.53</v>
      </c>
      <c r="P58" s="203">
        <v>1.87</v>
      </c>
      <c r="Q58" s="203">
        <v>0.17</v>
      </c>
      <c r="R58" s="203">
        <v>0.33</v>
      </c>
      <c r="S58" s="203">
        <v>0.2</v>
      </c>
      <c r="T58" s="203">
        <v>0</v>
      </c>
      <c r="U58" s="203">
        <v>6.63</v>
      </c>
      <c r="V58" s="203">
        <v>5.27</v>
      </c>
      <c r="W58" s="203">
        <v>0.18</v>
      </c>
      <c r="X58" s="203">
        <v>1.1399999999999999</v>
      </c>
      <c r="Y58" s="203">
        <v>0</v>
      </c>
      <c r="Z58" s="203">
        <v>6.1</v>
      </c>
      <c r="AA58" s="203">
        <v>0.53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27.14</v>
      </c>
      <c r="AJ58" s="203">
        <v>0</v>
      </c>
      <c r="AK58" s="203">
        <v>2.34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8.5299999999999994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1.57</v>
      </c>
      <c r="L59" s="203">
        <v>1.98</v>
      </c>
      <c r="M59" s="203">
        <v>0</v>
      </c>
      <c r="N59" s="203">
        <v>0.92</v>
      </c>
      <c r="O59" s="203">
        <v>1.53</v>
      </c>
      <c r="P59" s="203">
        <v>1.87</v>
      </c>
      <c r="Q59" s="203">
        <v>0.17</v>
      </c>
      <c r="R59" s="203">
        <v>0.33</v>
      </c>
      <c r="S59" s="203">
        <v>0.2</v>
      </c>
      <c r="T59" s="203">
        <v>0</v>
      </c>
      <c r="U59" s="203">
        <v>6.72</v>
      </c>
      <c r="V59" s="203">
        <v>0.17</v>
      </c>
      <c r="W59" s="203">
        <v>0.18</v>
      </c>
      <c r="X59" s="203">
        <v>1.1399999999999999</v>
      </c>
      <c r="Y59" s="203">
        <v>0</v>
      </c>
      <c r="Z59" s="203">
        <v>6.1</v>
      </c>
      <c r="AA59" s="203">
        <v>0.53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27.14</v>
      </c>
      <c r="AJ59" s="203">
        <v>0</v>
      </c>
      <c r="AK59" s="203">
        <v>2.34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8.5299999999999994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1.57</v>
      </c>
      <c r="L60" s="203">
        <v>1.98</v>
      </c>
      <c r="M60" s="203">
        <v>0</v>
      </c>
      <c r="N60" s="203">
        <v>0.92</v>
      </c>
      <c r="O60" s="203">
        <v>1.53</v>
      </c>
      <c r="P60" s="203">
        <v>1.87</v>
      </c>
      <c r="Q60" s="203">
        <v>0.17</v>
      </c>
      <c r="R60" s="203">
        <v>0.33</v>
      </c>
      <c r="S60" s="203">
        <v>0.2</v>
      </c>
      <c r="T60" s="203">
        <v>0</v>
      </c>
      <c r="U60" s="203">
        <v>6.72</v>
      </c>
      <c r="V60" s="203">
        <v>0.16</v>
      </c>
      <c r="W60" s="203">
        <v>0.18</v>
      </c>
      <c r="X60" s="203">
        <v>1.1399999999999999</v>
      </c>
      <c r="Y60" s="203">
        <v>0</v>
      </c>
      <c r="Z60" s="203">
        <v>6.1</v>
      </c>
      <c r="AA60" s="203">
        <v>0.53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2.34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8.5299999999999994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1.57</v>
      </c>
      <c r="L61" s="203">
        <v>1.98</v>
      </c>
      <c r="M61" s="203">
        <v>0</v>
      </c>
      <c r="N61" s="203">
        <v>0.92</v>
      </c>
      <c r="O61" s="203">
        <v>1.53</v>
      </c>
      <c r="P61" s="203">
        <v>1.87</v>
      </c>
      <c r="Q61" s="203">
        <v>0.17</v>
      </c>
      <c r="R61" s="203">
        <v>0.33</v>
      </c>
      <c r="S61" s="203">
        <v>0.2</v>
      </c>
      <c r="T61" s="203">
        <v>0</v>
      </c>
      <c r="U61" s="203">
        <v>6.72</v>
      </c>
      <c r="V61" s="203">
        <v>0.16</v>
      </c>
      <c r="W61" s="203">
        <v>0.18</v>
      </c>
      <c r="X61" s="203">
        <v>1.1399999999999999</v>
      </c>
      <c r="Y61" s="203">
        <v>0</v>
      </c>
      <c r="Z61" s="203">
        <v>6.1</v>
      </c>
      <c r="AA61" s="203">
        <v>0.53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27.31</v>
      </c>
      <c r="AJ61" s="203">
        <v>0</v>
      </c>
      <c r="AK61" s="203">
        <v>2.34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8.5299999999999994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1.57</v>
      </c>
      <c r="L62" s="203">
        <v>1.98</v>
      </c>
      <c r="M62" s="203">
        <v>0</v>
      </c>
      <c r="N62" s="203">
        <v>0.92</v>
      </c>
      <c r="O62" s="203">
        <v>1.53</v>
      </c>
      <c r="P62" s="203">
        <v>1.87</v>
      </c>
      <c r="Q62" s="203">
        <v>0.17</v>
      </c>
      <c r="R62" s="203">
        <v>0.33</v>
      </c>
      <c r="S62" s="203">
        <v>0.2</v>
      </c>
      <c r="T62" s="203">
        <v>0</v>
      </c>
      <c r="U62" s="203">
        <v>6.72</v>
      </c>
      <c r="V62" s="203">
        <v>0.16</v>
      </c>
      <c r="W62" s="203">
        <v>0.18</v>
      </c>
      <c r="X62" s="203">
        <v>1.1399999999999999</v>
      </c>
      <c r="Y62" s="203">
        <v>0</v>
      </c>
      <c r="Z62" s="203">
        <v>6.1</v>
      </c>
      <c r="AA62" s="203">
        <v>0.53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27.14</v>
      </c>
      <c r="AJ62" s="203">
        <v>0</v>
      </c>
      <c r="AK62" s="203">
        <v>2.34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8.5299999999999994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1.57</v>
      </c>
      <c r="L63" s="203">
        <v>1.98</v>
      </c>
      <c r="M63" s="203">
        <v>0</v>
      </c>
      <c r="N63" s="203">
        <v>0.92</v>
      </c>
      <c r="O63" s="203">
        <v>1.53</v>
      </c>
      <c r="P63" s="203">
        <v>1.87</v>
      </c>
      <c r="Q63" s="203">
        <v>0.17</v>
      </c>
      <c r="R63" s="203">
        <v>0.33</v>
      </c>
      <c r="S63" s="203">
        <v>0.2</v>
      </c>
      <c r="T63" s="203">
        <v>0</v>
      </c>
      <c r="U63" s="203">
        <v>6.72</v>
      </c>
      <c r="V63" s="203">
        <v>0.16</v>
      </c>
      <c r="W63" s="203">
        <v>0.18</v>
      </c>
      <c r="X63" s="203">
        <v>1.1399999999999999</v>
      </c>
      <c r="Y63" s="203">
        <v>0</v>
      </c>
      <c r="Z63" s="203">
        <v>6.1</v>
      </c>
      <c r="AA63" s="203">
        <v>0.53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27.14</v>
      </c>
      <c r="AJ63" s="203">
        <v>0</v>
      </c>
      <c r="AK63" s="203">
        <v>2.34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8.5299999999999994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1.57</v>
      </c>
      <c r="L64" s="203">
        <v>1.98</v>
      </c>
      <c r="M64" s="203">
        <v>0</v>
      </c>
      <c r="N64" s="203">
        <v>0.92</v>
      </c>
      <c r="O64" s="203">
        <v>1.53</v>
      </c>
      <c r="P64" s="203">
        <v>1.87</v>
      </c>
      <c r="Q64" s="203">
        <v>0.17</v>
      </c>
      <c r="R64" s="203">
        <v>0.33</v>
      </c>
      <c r="S64" s="203">
        <v>0.2</v>
      </c>
      <c r="T64" s="203">
        <v>0</v>
      </c>
      <c r="U64" s="203">
        <v>6.72</v>
      </c>
      <c r="V64" s="203">
        <v>0.16</v>
      </c>
      <c r="W64" s="203">
        <v>0.18</v>
      </c>
      <c r="X64" s="203">
        <v>1.1399999999999999</v>
      </c>
      <c r="Y64" s="203">
        <v>0</v>
      </c>
      <c r="Z64" s="203">
        <v>6.1</v>
      </c>
      <c r="AA64" s="203">
        <v>0.53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27.14</v>
      </c>
      <c r="AJ64" s="203">
        <v>0</v>
      </c>
      <c r="AK64" s="203">
        <v>2.34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8.5299999999999994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1.57</v>
      </c>
      <c r="L65" s="203">
        <v>1.98</v>
      </c>
      <c r="M65" s="203">
        <v>0</v>
      </c>
      <c r="N65" s="203">
        <v>0.92</v>
      </c>
      <c r="O65" s="203">
        <v>1.53</v>
      </c>
      <c r="P65" s="203">
        <v>1.87</v>
      </c>
      <c r="Q65" s="203">
        <v>0.17</v>
      </c>
      <c r="R65" s="203">
        <v>0.33</v>
      </c>
      <c r="S65" s="203">
        <v>0.2</v>
      </c>
      <c r="T65" s="203">
        <v>0</v>
      </c>
      <c r="U65" s="203">
        <v>6.72</v>
      </c>
      <c r="V65" s="203">
        <v>0.16</v>
      </c>
      <c r="W65" s="203">
        <v>0.18</v>
      </c>
      <c r="X65" s="203">
        <v>1.1399999999999999</v>
      </c>
      <c r="Y65" s="203">
        <v>0</v>
      </c>
      <c r="Z65" s="203">
        <v>6.1</v>
      </c>
      <c r="AA65" s="203">
        <v>0.53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27.14</v>
      </c>
      <c r="AJ65" s="203">
        <v>0</v>
      </c>
      <c r="AK65" s="203">
        <v>2.0299999999999998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8.5299999999999994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1.57</v>
      </c>
      <c r="L66" s="203">
        <v>1.98</v>
      </c>
      <c r="M66" s="203">
        <v>0</v>
      </c>
      <c r="N66" s="203">
        <v>0.92</v>
      </c>
      <c r="O66" s="203">
        <v>1.53</v>
      </c>
      <c r="P66" s="203">
        <v>1.87</v>
      </c>
      <c r="Q66" s="203">
        <v>0.17</v>
      </c>
      <c r="R66" s="203">
        <v>0.33</v>
      </c>
      <c r="S66" s="203">
        <v>0.2</v>
      </c>
      <c r="T66" s="203">
        <v>0</v>
      </c>
      <c r="U66" s="203">
        <v>6.72</v>
      </c>
      <c r="V66" s="203">
        <v>0.16</v>
      </c>
      <c r="W66" s="203">
        <v>0.18</v>
      </c>
      <c r="X66" s="203">
        <v>1.1399999999999999</v>
      </c>
      <c r="Y66" s="203">
        <v>0</v>
      </c>
      <c r="Z66" s="203">
        <v>6.1</v>
      </c>
      <c r="AA66" s="203">
        <v>0.53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27.14</v>
      </c>
      <c r="AJ66" s="203">
        <v>0</v>
      </c>
      <c r="AK66" s="203">
        <v>2.0299999999999998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8.59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1.57</v>
      </c>
      <c r="L67" s="203">
        <v>1.98</v>
      </c>
      <c r="M67" s="203">
        <v>0</v>
      </c>
      <c r="N67" s="203">
        <v>0.92</v>
      </c>
      <c r="O67" s="203">
        <v>1.53</v>
      </c>
      <c r="P67" s="203">
        <v>1.87</v>
      </c>
      <c r="Q67" s="203">
        <v>0.17</v>
      </c>
      <c r="R67" s="203">
        <v>0.33</v>
      </c>
      <c r="S67" s="203">
        <v>0.2</v>
      </c>
      <c r="T67" s="203">
        <v>0</v>
      </c>
      <c r="U67" s="203">
        <v>7.07</v>
      </c>
      <c r="V67" s="203">
        <v>0.16</v>
      </c>
      <c r="W67" s="203">
        <v>0.18</v>
      </c>
      <c r="X67" s="203">
        <v>1.1399999999999999</v>
      </c>
      <c r="Y67" s="203">
        <v>0</v>
      </c>
      <c r="Z67" s="203">
        <v>6.1</v>
      </c>
      <c r="AA67" s="203">
        <v>0.53</v>
      </c>
      <c r="AB67" s="203">
        <v>0</v>
      </c>
      <c r="AC67" s="203">
        <v>1.78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17.850000000000001</v>
      </c>
      <c r="AJ67" s="203">
        <v>0</v>
      </c>
      <c r="AK67" s="203">
        <v>2.0299999999999998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8.59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1.57</v>
      </c>
      <c r="L68" s="203">
        <v>1.98</v>
      </c>
      <c r="M68" s="203">
        <v>0</v>
      </c>
      <c r="N68" s="203">
        <v>0.92</v>
      </c>
      <c r="O68" s="203">
        <v>1.53</v>
      </c>
      <c r="P68" s="203">
        <v>1.87</v>
      </c>
      <c r="Q68" s="203">
        <v>0.17</v>
      </c>
      <c r="R68" s="203">
        <v>0.33</v>
      </c>
      <c r="S68" s="203">
        <v>0.2</v>
      </c>
      <c r="T68" s="203">
        <v>0</v>
      </c>
      <c r="U68" s="203">
        <v>7.24</v>
      </c>
      <c r="V68" s="203">
        <v>0.16</v>
      </c>
      <c r="W68" s="203">
        <v>0.18</v>
      </c>
      <c r="X68" s="203">
        <v>1.1399999999999999</v>
      </c>
      <c r="Y68" s="203">
        <v>0</v>
      </c>
      <c r="Z68" s="203">
        <v>6.1</v>
      </c>
      <c r="AA68" s="203">
        <v>0.53</v>
      </c>
      <c r="AB68" s="203">
        <v>0</v>
      </c>
      <c r="AC68" s="203">
        <v>1.78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27.14</v>
      </c>
      <c r="AJ68" s="203">
        <v>0</v>
      </c>
      <c r="AK68" s="203">
        <v>2.0299999999999998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8.59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1.57</v>
      </c>
      <c r="L69" s="203">
        <v>1.98</v>
      </c>
      <c r="M69" s="203">
        <v>0</v>
      </c>
      <c r="N69" s="203">
        <v>0.92</v>
      </c>
      <c r="O69" s="203">
        <v>1.53</v>
      </c>
      <c r="P69" s="203">
        <v>1.87</v>
      </c>
      <c r="Q69" s="203">
        <v>0.17</v>
      </c>
      <c r="R69" s="203">
        <v>0.33</v>
      </c>
      <c r="S69" s="203">
        <v>0.2</v>
      </c>
      <c r="T69" s="203">
        <v>0</v>
      </c>
      <c r="U69" s="203">
        <v>7.41</v>
      </c>
      <c r="V69" s="203">
        <v>0.16</v>
      </c>
      <c r="W69" s="203">
        <v>0.18</v>
      </c>
      <c r="X69" s="203">
        <v>1.1399999999999999</v>
      </c>
      <c r="Y69" s="203">
        <v>0</v>
      </c>
      <c r="Z69" s="203">
        <v>6.1</v>
      </c>
      <c r="AA69" s="203">
        <v>0.53</v>
      </c>
      <c r="AB69" s="203">
        <v>0</v>
      </c>
      <c r="AC69" s="203">
        <v>1.78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17.25</v>
      </c>
      <c r="AJ69" s="203">
        <v>0</v>
      </c>
      <c r="AK69" s="203">
        <v>2.0299999999999998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8.59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1.57</v>
      </c>
      <c r="L70" s="203">
        <v>1.98</v>
      </c>
      <c r="M70" s="203">
        <v>0</v>
      </c>
      <c r="N70" s="203">
        <v>0.92</v>
      </c>
      <c r="O70" s="203">
        <v>1.53</v>
      </c>
      <c r="P70" s="203">
        <v>1.87</v>
      </c>
      <c r="Q70" s="203">
        <v>0.17</v>
      </c>
      <c r="R70" s="203">
        <v>0.33</v>
      </c>
      <c r="S70" s="203">
        <v>0.2</v>
      </c>
      <c r="T70" s="203">
        <v>0</v>
      </c>
      <c r="U70" s="203">
        <v>7.41</v>
      </c>
      <c r="V70" s="203">
        <v>0.16</v>
      </c>
      <c r="W70" s="203">
        <v>0.18</v>
      </c>
      <c r="X70" s="203">
        <v>1.1399999999999999</v>
      </c>
      <c r="Y70" s="203">
        <v>0</v>
      </c>
      <c r="Z70" s="203">
        <v>6.1</v>
      </c>
      <c r="AA70" s="203">
        <v>0.53</v>
      </c>
      <c r="AB70" s="203">
        <v>0</v>
      </c>
      <c r="AC70" s="203">
        <v>1.78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17.25</v>
      </c>
      <c r="AJ70" s="203">
        <v>0</v>
      </c>
      <c r="AK70" s="203">
        <v>2.0299999999999998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1.6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1.57</v>
      </c>
      <c r="L71" s="203">
        <v>1.98</v>
      </c>
      <c r="M71" s="203">
        <v>0</v>
      </c>
      <c r="N71" s="203">
        <v>0.92</v>
      </c>
      <c r="O71" s="203">
        <v>1.53</v>
      </c>
      <c r="P71" s="203">
        <v>1.87</v>
      </c>
      <c r="Q71" s="203">
        <v>0.17</v>
      </c>
      <c r="R71" s="203">
        <v>0.33</v>
      </c>
      <c r="S71" s="203">
        <v>0.2</v>
      </c>
      <c r="T71" s="203">
        <v>0</v>
      </c>
      <c r="U71" s="203">
        <v>7.41</v>
      </c>
      <c r="V71" s="203">
        <v>0.16</v>
      </c>
      <c r="W71" s="203">
        <v>0.2</v>
      </c>
      <c r="X71" s="203">
        <v>1.1399999999999999</v>
      </c>
      <c r="Y71" s="203">
        <v>0</v>
      </c>
      <c r="Z71" s="203">
        <v>6.1</v>
      </c>
      <c r="AA71" s="203">
        <v>0.53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27.14</v>
      </c>
      <c r="AJ71" s="203">
        <v>0</v>
      </c>
      <c r="AK71" s="203">
        <v>2.0299999999999998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1.6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1.57</v>
      </c>
      <c r="L72" s="203">
        <v>1.98</v>
      </c>
      <c r="M72" s="203">
        <v>0</v>
      </c>
      <c r="N72" s="203">
        <v>0.92</v>
      </c>
      <c r="O72" s="203">
        <v>1.53</v>
      </c>
      <c r="P72" s="203">
        <v>1.87</v>
      </c>
      <c r="Q72" s="203">
        <v>0.17</v>
      </c>
      <c r="R72" s="203">
        <v>0.33</v>
      </c>
      <c r="S72" s="203">
        <v>0.2</v>
      </c>
      <c r="T72" s="203">
        <v>0</v>
      </c>
      <c r="U72" s="203">
        <v>7.41</v>
      </c>
      <c r="V72" s="203">
        <v>0.16</v>
      </c>
      <c r="W72" s="203">
        <v>0.2</v>
      </c>
      <c r="X72" s="203">
        <v>1.1399999999999999</v>
      </c>
      <c r="Y72" s="203">
        <v>0</v>
      </c>
      <c r="Z72" s="203">
        <v>6.1</v>
      </c>
      <c r="AA72" s="203">
        <v>0.53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27.14</v>
      </c>
      <c r="AJ72" s="203">
        <v>0</v>
      </c>
      <c r="AK72" s="203">
        <v>2.0299999999999998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1.6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1.57</v>
      </c>
      <c r="L73" s="203">
        <v>1.98</v>
      </c>
      <c r="M73" s="203">
        <v>0</v>
      </c>
      <c r="N73" s="203">
        <v>0.92</v>
      </c>
      <c r="O73" s="203">
        <v>1.53</v>
      </c>
      <c r="P73" s="203">
        <v>1.87</v>
      </c>
      <c r="Q73" s="203">
        <v>0.17</v>
      </c>
      <c r="R73" s="203">
        <v>0.33</v>
      </c>
      <c r="S73" s="203">
        <v>0.2</v>
      </c>
      <c r="T73" s="203">
        <v>0</v>
      </c>
      <c r="U73" s="203">
        <v>7.41</v>
      </c>
      <c r="V73" s="203">
        <v>0.16</v>
      </c>
      <c r="W73" s="203">
        <v>0.18</v>
      </c>
      <c r="X73" s="203">
        <v>1.1399999999999999</v>
      </c>
      <c r="Y73" s="203">
        <v>0</v>
      </c>
      <c r="Z73" s="203">
        <v>6.1</v>
      </c>
      <c r="AA73" s="203">
        <v>0.53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27.31</v>
      </c>
      <c r="AJ73" s="203">
        <v>0</v>
      </c>
      <c r="AK73" s="203">
        <v>2.0299999999999998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1.6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1.57</v>
      </c>
      <c r="L74" s="203">
        <v>1.98</v>
      </c>
      <c r="M74" s="203">
        <v>0</v>
      </c>
      <c r="N74" s="203">
        <v>0.92</v>
      </c>
      <c r="O74" s="203">
        <v>1.53</v>
      </c>
      <c r="P74" s="203">
        <v>1.87</v>
      </c>
      <c r="Q74" s="203">
        <v>0.17</v>
      </c>
      <c r="R74" s="203">
        <v>0.33</v>
      </c>
      <c r="S74" s="203">
        <v>0.2</v>
      </c>
      <c r="T74" s="203">
        <v>0</v>
      </c>
      <c r="U74" s="203">
        <v>7.41</v>
      </c>
      <c r="V74" s="203">
        <v>0.16</v>
      </c>
      <c r="W74" s="203">
        <v>0.18</v>
      </c>
      <c r="X74" s="203">
        <v>1.1399999999999999</v>
      </c>
      <c r="Y74" s="203">
        <v>0</v>
      </c>
      <c r="Z74" s="203">
        <v>6.1</v>
      </c>
      <c r="AA74" s="203">
        <v>0.53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27.14</v>
      </c>
      <c r="AJ74" s="203">
        <v>0</v>
      </c>
      <c r="AK74" s="203">
        <v>2.0299999999999998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1.6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0.56000000000000005</v>
      </c>
      <c r="K75" s="203">
        <v>1.57</v>
      </c>
      <c r="L75" s="203">
        <v>1.98</v>
      </c>
      <c r="M75" s="203">
        <v>0</v>
      </c>
      <c r="N75" s="203">
        <v>0.92</v>
      </c>
      <c r="O75" s="203">
        <v>1.53</v>
      </c>
      <c r="P75" s="203">
        <v>1.87</v>
      </c>
      <c r="Q75" s="203">
        <v>0.17</v>
      </c>
      <c r="R75" s="203">
        <v>0.33</v>
      </c>
      <c r="S75" s="203">
        <v>0.2</v>
      </c>
      <c r="T75" s="203">
        <v>0</v>
      </c>
      <c r="U75" s="203">
        <v>7.41</v>
      </c>
      <c r="V75" s="203">
        <v>0.16</v>
      </c>
      <c r="W75" s="203">
        <v>0.18</v>
      </c>
      <c r="X75" s="203">
        <v>1.1399999999999999</v>
      </c>
      <c r="Y75" s="203">
        <v>0</v>
      </c>
      <c r="Z75" s="203">
        <v>2.15</v>
      </c>
      <c r="AA75" s="203">
        <v>0.53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1.25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1.57</v>
      </c>
      <c r="L76" s="203">
        <v>1.98</v>
      </c>
      <c r="M76" s="203">
        <v>0</v>
      </c>
      <c r="N76" s="203">
        <v>0.92</v>
      </c>
      <c r="O76" s="203">
        <v>1.53</v>
      </c>
      <c r="P76" s="203">
        <v>1.87</v>
      </c>
      <c r="Q76" s="203">
        <v>0.17</v>
      </c>
      <c r="R76" s="203">
        <v>0.33</v>
      </c>
      <c r="S76" s="203">
        <v>0.2</v>
      </c>
      <c r="T76" s="203">
        <v>0</v>
      </c>
      <c r="U76" s="203">
        <v>7.41</v>
      </c>
      <c r="V76" s="203">
        <v>0.16</v>
      </c>
      <c r="W76" s="203">
        <v>0.18</v>
      </c>
      <c r="X76" s="203">
        <v>1.1399999999999999</v>
      </c>
      <c r="Y76" s="203">
        <v>0</v>
      </c>
      <c r="Z76" s="203">
        <v>2.15</v>
      </c>
      <c r="AA76" s="203">
        <v>0.53</v>
      </c>
      <c r="AB76" s="203">
        <v>0</v>
      </c>
      <c r="AC76" s="203">
        <v>12.1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27.14</v>
      </c>
      <c r="AJ76" s="203">
        <v>0</v>
      </c>
      <c r="AK76" s="203">
        <v>1.25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1.57</v>
      </c>
      <c r="L77" s="203">
        <v>1.98</v>
      </c>
      <c r="M77" s="203">
        <v>0</v>
      </c>
      <c r="N77" s="203">
        <v>0.92</v>
      </c>
      <c r="O77" s="203">
        <v>1.53</v>
      </c>
      <c r="P77" s="203">
        <v>1.87</v>
      </c>
      <c r="Q77" s="203">
        <v>0.17</v>
      </c>
      <c r="R77" s="203">
        <v>0.33</v>
      </c>
      <c r="S77" s="203">
        <v>0.2</v>
      </c>
      <c r="T77" s="203">
        <v>0</v>
      </c>
      <c r="U77" s="203">
        <v>7.41</v>
      </c>
      <c r="V77" s="203">
        <v>0.16</v>
      </c>
      <c r="W77" s="203">
        <v>0.21</v>
      </c>
      <c r="X77" s="203">
        <v>1.1399999999999999</v>
      </c>
      <c r="Y77" s="203">
        <v>0</v>
      </c>
      <c r="Z77" s="203">
        <v>2.15</v>
      </c>
      <c r="AA77" s="203">
        <v>0.53</v>
      </c>
      <c r="AB77" s="203">
        <v>0</v>
      </c>
      <c r="AC77" s="203">
        <v>12.1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27.14</v>
      </c>
      <c r="AJ77" s="203">
        <v>0</v>
      </c>
      <c r="AK77" s="203">
        <v>1.25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14.75</v>
      </c>
      <c r="J78" s="203">
        <v>0.56000000000000005</v>
      </c>
      <c r="K78" s="203">
        <v>1.57</v>
      </c>
      <c r="L78" s="203">
        <v>1.98</v>
      </c>
      <c r="M78" s="203">
        <v>0</v>
      </c>
      <c r="N78" s="203">
        <v>0.92</v>
      </c>
      <c r="O78" s="203">
        <v>1.53</v>
      </c>
      <c r="P78" s="203">
        <v>1.87</v>
      </c>
      <c r="Q78" s="203">
        <v>0.17</v>
      </c>
      <c r="R78" s="203">
        <v>0.33</v>
      </c>
      <c r="S78" s="203">
        <v>0.2</v>
      </c>
      <c r="T78" s="203">
        <v>0</v>
      </c>
      <c r="U78" s="203">
        <v>7.41</v>
      </c>
      <c r="V78" s="203">
        <v>0.16</v>
      </c>
      <c r="W78" s="203">
        <v>0.23</v>
      </c>
      <c r="X78" s="203">
        <v>1.1399999999999999</v>
      </c>
      <c r="Y78" s="203">
        <v>0</v>
      </c>
      <c r="Z78" s="203">
        <v>2.15</v>
      </c>
      <c r="AA78" s="203">
        <v>0.53</v>
      </c>
      <c r="AB78" s="203">
        <v>0</v>
      </c>
      <c r="AC78" s="203">
        <v>12.1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27.14</v>
      </c>
      <c r="AJ78" s="203">
        <v>0</v>
      </c>
      <c r="AK78" s="203">
        <v>1.25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14.75</v>
      </c>
      <c r="J79" s="203">
        <v>0.56000000000000005</v>
      </c>
      <c r="K79" s="203">
        <v>1.57</v>
      </c>
      <c r="L79" s="203">
        <v>1.98</v>
      </c>
      <c r="M79" s="203">
        <v>0</v>
      </c>
      <c r="N79" s="203">
        <v>0.92</v>
      </c>
      <c r="O79" s="203">
        <v>1.53</v>
      </c>
      <c r="P79" s="203">
        <v>1.87</v>
      </c>
      <c r="Q79" s="203">
        <v>0.17</v>
      </c>
      <c r="R79" s="203">
        <v>0.33</v>
      </c>
      <c r="S79" s="203">
        <v>0.2</v>
      </c>
      <c r="T79" s="203">
        <v>0</v>
      </c>
      <c r="U79" s="203">
        <v>7.41</v>
      </c>
      <c r="V79" s="203">
        <v>0.16</v>
      </c>
      <c r="W79" s="203">
        <v>0.23</v>
      </c>
      <c r="X79" s="203">
        <v>1.1399999999999999</v>
      </c>
      <c r="Y79" s="203">
        <v>0</v>
      </c>
      <c r="Z79" s="203">
        <v>2.15</v>
      </c>
      <c r="AA79" s="203">
        <v>0.53</v>
      </c>
      <c r="AB79" s="203">
        <v>0</v>
      </c>
      <c r="AC79" s="203">
        <v>12.1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27.62</v>
      </c>
      <c r="AJ79" s="203">
        <v>0</v>
      </c>
      <c r="AK79" s="203">
        <v>1.25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12.69</v>
      </c>
      <c r="G80" s="203">
        <v>4.97</v>
      </c>
      <c r="H80" s="203">
        <v>0</v>
      </c>
      <c r="I80" s="203">
        <v>14.75</v>
      </c>
      <c r="J80" s="203">
        <v>0.56000000000000005</v>
      </c>
      <c r="K80" s="203">
        <v>1.57</v>
      </c>
      <c r="L80" s="203">
        <v>1.98</v>
      </c>
      <c r="M80" s="203">
        <v>0</v>
      </c>
      <c r="N80" s="203">
        <v>0.92</v>
      </c>
      <c r="O80" s="203">
        <v>1.53</v>
      </c>
      <c r="P80" s="203">
        <v>1.87</v>
      </c>
      <c r="Q80" s="203">
        <v>0.17</v>
      </c>
      <c r="R80" s="203">
        <v>0.33</v>
      </c>
      <c r="S80" s="203">
        <v>0.2</v>
      </c>
      <c r="T80" s="203">
        <v>0</v>
      </c>
      <c r="U80" s="203">
        <v>7.41</v>
      </c>
      <c r="V80" s="203">
        <v>0.16</v>
      </c>
      <c r="W80" s="203">
        <v>0.23</v>
      </c>
      <c r="X80" s="203">
        <v>1.1399999999999999</v>
      </c>
      <c r="Y80" s="203">
        <v>0</v>
      </c>
      <c r="Z80" s="203">
        <v>2.15</v>
      </c>
      <c r="AA80" s="203">
        <v>0.53</v>
      </c>
      <c r="AB80" s="203">
        <v>0</v>
      </c>
      <c r="AC80" s="203">
        <v>12.1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27.14</v>
      </c>
      <c r="AJ80" s="203">
        <v>0</v>
      </c>
      <c r="AK80" s="203">
        <v>1.25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17.649999999999999</v>
      </c>
      <c r="G81" s="203">
        <v>0</v>
      </c>
      <c r="H81" s="203">
        <v>0</v>
      </c>
      <c r="I81" s="203">
        <v>14.75</v>
      </c>
      <c r="J81" s="203">
        <v>0.56000000000000005</v>
      </c>
      <c r="K81" s="203">
        <v>1.57</v>
      </c>
      <c r="L81" s="203">
        <v>1.98</v>
      </c>
      <c r="M81" s="203">
        <v>0</v>
      </c>
      <c r="N81" s="203">
        <v>0.92</v>
      </c>
      <c r="O81" s="203">
        <v>1.53</v>
      </c>
      <c r="P81" s="203">
        <v>1.87</v>
      </c>
      <c r="Q81" s="203">
        <v>0.17</v>
      </c>
      <c r="R81" s="203">
        <v>0.33</v>
      </c>
      <c r="S81" s="203">
        <v>0.2</v>
      </c>
      <c r="T81" s="203">
        <v>0</v>
      </c>
      <c r="U81" s="203">
        <v>7.41</v>
      </c>
      <c r="V81" s="203">
        <v>0.16</v>
      </c>
      <c r="W81" s="203">
        <v>0.24</v>
      </c>
      <c r="X81" s="203">
        <v>1.1399999999999999</v>
      </c>
      <c r="Y81" s="203">
        <v>0</v>
      </c>
      <c r="Z81" s="203">
        <v>2.15</v>
      </c>
      <c r="AA81" s="203">
        <v>0.53</v>
      </c>
      <c r="AB81" s="203">
        <v>0</v>
      </c>
      <c r="AC81" s="203">
        <v>12.1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1.25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17.649999999999999</v>
      </c>
      <c r="G82" s="203">
        <v>0</v>
      </c>
      <c r="H82" s="203">
        <v>0</v>
      </c>
      <c r="I82" s="203">
        <v>14.75</v>
      </c>
      <c r="J82" s="203">
        <v>0.56000000000000005</v>
      </c>
      <c r="K82" s="203">
        <v>1.57</v>
      </c>
      <c r="L82" s="203">
        <v>1.98</v>
      </c>
      <c r="M82" s="203">
        <v>0</v>
      </c>
      <c r="N82" s="203">
        <v>0.92</v>
      </c>
      <c r="O82" s="203">
        <v>1.53</v>
      </c>
      <c r="P82" s="203">
        <v>1.87</v>
      </c>
      <c r="Q82" s="203">
        <v>0.17</v>
      </c>
      <c r="R82" s="203">
        <v>0.33</v>
      </c>
      <c r="S82" s="203">
        <v>0.2</v>
      </c>
      <c r="T82" s="203">
        <v>0</v>
      </c>
      <c r="U82" s="203">
        <v>7.41</v>
      </c>
      <c r="V82" s="203">
        <v>0.16</v>
      </c>
      <c r="W82" s="203">
        <v>0.24</v>
      </c>
      <c r="X82" s="203">
        <v>1.1399999999999999</v>
      </c>
      <c r="Y82" s="203">
        <v>0</v>
      </c>
      <c r="Z82" s="203">
        <v>2.15</v>
      </c>
      <c r="AA82" s="203">
        <v>0.53</v>
      </c>
      <c r="AB82" s="203">
        <v>0</v>
      </c>
      <c r="AC82" s="203">
        <v>12.1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27.14</v>
      </c>
      <c r="AJ82" s="203">
        <v>0</v>
      </c>
      <c r="AK82" s="203">
        <v>1.25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11.86</v>
      </c>
      <c r="G83" s="203">
        <v>5.79</v>
      </c>
      <c r="H83" s="203">
        <v>0</v>
      </c>
      <c r="I83" s="203">
        <v>14.75</v>
      </c>
      <c r="J83" s="203">
        <v>0.56000000000000005</v>
      </c>
      <c r="K83" s="203">
        <v>1.57</v>
      </c>
      <c r="L83" s="203">
        <v>1.98</v>
      </c>
      <c r="M83" s="203">
        <v>0</v>
      </c>
      <c r="N83" s="203">
        <v>0.92</v>
      </c>
      <c r="O83" s="203">
        <v>1.53</v>
      </c>
      <c r="P83" s="203">
        <v>1.87</v>
      </c>
      <c r="Q83" s="203">
        <v>0.17</v>
      </c>
      <c r="R83" s="203">
        <v>0.33</v>
      </c>
      <c r="S83" s="203">
        <v>0.2</v>
      </c>
      <c r="T83" s="203">
        <v>0</v>
      </c>
      <c r="U83" s="203">
        <v>7.41</v>
      </c>
      <c r="V83" s="203">
        <v>0.16</v>
      </c>
      <c r="W83" s="203">
        <v>0.26</v>
      </c>
      <c r="X83" s="203">
        <v>1.1399999999999999</v>
      </c>
      <c r="Y83" s="203">
        <v>0</v>
      </c>
      <c r="Z83" s="203">
        <v>2.15</v>
      </c>
      <c r="AA83" s="203">
        <v>0.53</v>
      </c>
      <c r="AB83" s="203">
        <v>0</v>
      </c>
      <c r="AC83" s="203">
        <v>12.1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27.14</v>
      </c>
      <c r="AJ83" s="203">
        <v>0</v>
      </c>
      <c r="AK83" s="203">
        <v>1.25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11.86</v>
      </c>
      <c r="G84" s="203">
        <v>5.79</v>
      </c>
      <c r="H84" s="203">
        <v>0</v>
      </c>
      <c r="I84" s="203">
        <v>14.75</v>
      </c>
      <c r="J84" s="203">
        <v>0.56000000000000005</v>
      </c>
      <c r="K84" s="203">
        <v>1.57</v>
      </c>
      <c r="L84" s="203">
        <v>1.98</v>
      </c>
      <c r="M84" s="203">
        <v>0</v>
      </c>
      <c r="N84" s="203">
        <v>0.92</v>
      </c>
      <c r="O84" s="203">
        <v>1.53</v>
      </c>
      <c r="P84" s="203">
        <v>1.87</v>
      </c>
      <c r="Q84" s="203">
        <v>0.17</v>
      </c>
      <c r="R84" s="203">
        <v>0.33</v>
      </c>
      <c r="S84" s="203">
        <v>0.2</v>
      </c>
      <c r="T84" s="203">
        <v>0</v>
      </c>
      <c r="U84" s="203">
        <v>7.41</v>
      </c>
      <c r="V84" s="203">
        <v>0.16</v>
      </c>
      <c r="W84" s="203">
        <v>0.26</v>
      </c>
      <c r="X84" s="203">
        <v>1.1399999999999999</v>
      </c>
      <c r="Y84" s="203">
        <v>0</v>
      </c>
      <c r="Z84" s="203">
        <v>2.15</v>
      </c>
      <c r="AA84" s="203">
        <v>0.53</v>
      </c>
      <c r="AB84" s="203">
        <v>0</v>
      </c>
      <c r="AC84" s="203">
        <v>12.1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27.14</v>
      </c>
      <c r="AJ84" s="203">
        <v>0</v>
      </c>
      <c r="AK84" s="203">
        <v>1.25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11.86</v>
      </c>
      <c r="G85" s="203">
        <v>5.79</v>
      </c>
      <c r="H85" s="203">
        <v>0</v>
      </c>
      <c r="I85" s="203">
        <v>14.75</v>
      </c>
      <c r="J85" s="203">
        <v>0.56000000000000005</v>
      </c>
      <c r="K85" s="203">
        <v>1.57</v>
      </c>
      <c r="L85" s="203">
        <v>1.98</v>
      </c>
      <c r="M85" s="203">
        <v>0</v>
      </c>
      <c r="N85" s="203">
        <v>0.92</v>
      </c>
      <c r="O85" s="203">
        <v>1.53</v>
      </c>
      <c r="P85" s="203">
        <v>1.87</v>
      </c>
      <c r="Q85" s="203">
        <v>0.17</v>
      </c>
      <c r="R85" s="203">
        <v>0.33</v>
      </c>
      <c r="S85" s="203">
        <v>0.2</v>
      </c>
      <c r="T85" s="203">
        <v>0</v>
      </c>
      <c r="U85" s="203">
        <v>7.41</v>
      </c>
      <c r="V85" s="203">
        <v>0.16</v>
      </c>
      <c r="W85" s="203">
        <v>0.23</v>
      </c>
      <c r="X85" s="203">
        <v>1.1399999999999999</v>
      </c>
      <c r="Y85" s="203">
        <v>0</v>
      </c>
      <c r="Z85" s="203">
        <v>2.15</v>
      </c>
      <c r="AA85" s="203">
        <v>0.53</v>
      </c>
      <c r="AB85" s="203">
        <v>0</v>
      </c>
      <c r="AC85" s="203">
        <v>12.1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27.62</v>
      </c>
      <c r="AJ85" s="203">
        <v>0</v>
      </c>
      <c r="AK85" s="203">
        <v>1.25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11.86</v>
      </c>
      <c r="G86" s="203">
        <v>5.79</v>
      </c>
      <c r="H86" s="203">
        <v>0</v>
      </c>
      <c r="I86" s="203">
        <v>14.75</v>
      </c>
      <c r="J86" s="203">
        <v>0.56000000000000005</v>
      </c>
      <c r="K86" s="203">
        <v>1.57</v>
      </c>
      <c r="L86" s="203">
        <v>1.98</v>
      </c>
      <c r="M86" s="203">
        <v>0</v>
      </c>
      <c r="N86" s="203">
        <v>0.92</v>
      </c>
      <c r="O86" s="203">
        <v>1.53</v>
      </c>
      <c r="P86" s="203">
        <v>1.87</v>
      </c>
      <c r="Q86" s="203">
        <v>0.17</v>
      </c>
      <c r="R86" s="203">
        <v>0.33</v>
      </c>
      <c r="S86" s="203">
        <v>0.2</v>
      </c>
      <c r="T86" s="203">
        <v>0</v>
      </c>
      <c r="U86" s="203">
        <v>7.41</v>
      </c>
      <c r="V86" s="203">
        <v>0.16</v>
      </c>
      <c r="W86" s="203">
        <v>0.23</v>
      </c>
      <c r="X86" s="203">
        <v>1.1399999999999999</v>
      </c>
      <c r="Y86" s="203">
        <v>0</v>
      </c>
      <c r="Z86" s="203">
        <v>2.15</v>
      </c>
      <c r="AA86" s="203">
        <v>0.53</v>
      </c>
      <c r="AB86" s="203">
        <v>0</v>
      </c>
      <c r="AC86" s="203">
        <v>12.1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27.14</v>
      </c>
      <c r="AJ86" s="203">
        <v>0</v>
      </c>
      <c r="AK86" s="203">
        <v>1.25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11.86</v>
      </c>
      <c r="G87" s="203">
        <v>5.79</v>
      </c>
      <c r="H87" s="203">
        <v>0</v>
      </c>
      <c r="I87" s="203">
        <v>14.75</v>
      </c>
      <c r="J87" s="203">
        <v>0.56000000000000005</v>
      </c>
      <c r="K87" s="203">
        <v>1.57</v>
      </c>
      <c r="L87" s="203">
        <v>1.98</v>
      </c>
      <c r="M87" s="203">
        <v>0</v>
      </c>
      <c r="N87" s="203">
        <v>0.92</v>
      </c>
      <c r="O87" s="203">
        <v>1.53</v>
      </c>
      <c r="P87" s="203">
        <v>1.87</v>
      </c>
      <c r="Q87" s="203">
        <v>0.17</v>
      </c>
      <c r="R87" s="203">
        <v>0.33</v>
      </c>
      <c r="S87" s="203">
        <v>0.2</v>
      </c>
      <c r="T87" s="203">
        <v>0</v>
      </c>
      <c r="U87" s="203">
        <v>7.41</v>
      </c>
      <c r="V87" s="203">
        <v>0.16</v>
      </c>
      <c r="W87" s="203">
        <v>0.26</v>
      </c>
      <c r="X87" s="203">
        <v>1.1399999999999999</v>
      </c>
      <c r="Y87" s="203">
        <v>0</v>
      </c>
      <c r="Z87" s="203">
        <v>2.15</v>
      </c>
      <c r="AA87" s="203">
        <v>0.53</v>
      </c>
      <c r="AB87" s="203">
        <v>0</v>
      </c>
      <c r="AC87" s="203">
        <v>12.1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27.14</v>
      </c>
      <c r="AJ87" s="203">
        <v>0</v>
      </c>
      <c r="AK87" s="203">
        <v>1.25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11.86</v>
      </c>
      <c r="G88" s="203">
        <v>5.79</v>
      </c>
      <c r="H88" s="203">
        <v>0</v>
      </c>
      <c r="I88" s="203">
        <v>14.75</v>
      </c>
      <c r="J88" s="203">
        <v>0.56000000000000005</v>
      </c>
      <c r="K88" s="203">
        <v>1.57</v>
      </c>
      <c r="L88" s="203">
        <v>1.98</v>
      </c>
      <c r="M88" s="203">
        <v>0</v>
      </c>
      <c r="N88" s="203">
        <v>0.92</v>
      </c>
      <c r="O88" s="203">
        <v>1.53</v>
      </c>
      <c r="P88" s="203">
        <v>1.87</v>
      </c>
      <c r="Q88" s="203">
        <v>0.17</v>
      </c>
      <c r="R88" s="203">
        <v>0.33</v>
      </c>
      <c r="S88" s="203">
        <v>0.2</v>
      </c>
      <c r="T88" s="203">
        <v>0</v>
      </c>
      <c r="U88" s="203">
        <v>7.41</v>
      </c>
      <c r="V88" s="203">
        <v>0.16</v>
      </c>
      <c r="W88" s="203">
        <v>0.26</v>
      </c>
      <c r="X88" s="203">
        <v>1.1399999999999999</v>
      </c>
      <c r="Y88" s="203">
        <v>0</v>
      </c>
      <c r="Z88" s="203">
        <v>2.15</v>
      </c>
      <c r="AA88" s="203">
        <v>0.53</v>
      </c>
      <c r="AB88" s="203">
        <v>0</v>
      </c>
      <c r="AC88" s="203">
        <v>12.1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27.14</v>
      </c>
      <c r="AJ88" s="203">
        <v>0</v>
      </c>
      <c r="AK88" s="203">
        <v>1.25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12.14</v>
      </c>
      <c r="G89" s="203">
        <v>5.52</v>
      </c>
      <c r="H89" s="203">
        <v>0</v>
      </c>
      <c r="I89" s="203">
        <v>14.75</v>
      </c>
      <c r="J89" s="203">
        <v>0.56000000000000005</v>
      </c>
      <c r="K89" s="203">
        <v>1.57</v>
      </c>
      <c r="L89" s="203">
        <v>1.98</v>
      </c>
      <c r="M89" s="203">
        <v>0</v>
      </c>
      <c r="N89" s="203">
        <v>0.92</v>
      </c>
      <c r="O89" s="203">
        <v>1.53</v>
      </c>
      <c r="P89" s="203">
        <v>1.87</v>
      </c>
      <c r="Q89" s="203">
        <v>0.17</v>
      </c>
      <c r="R89" s="203">
        <v>0.33</v>
      </c>
      <c r="S89" s="203">
        <v>0.2</v>
      </c>
      <c r="T89" s="203">
        <v>0</v>
      </c>
      <c r="U89" s="203">
        <v>7.41</v>
      </c>
      <c r="V89" s="203">
        <v>0.16</v>
      </c>
      <c r="W89" s="203">
        <v>0.27</v>
      </c>
      <c r="X89" s="203">
        <v>1.1399999999999999</v>
      </c>
      <c r="Y89" s="203">
        <v>0</v>
      </c>
      <c r="Z89" s="203">
        <v>2.15</v>
      </c>
      <c r="AA89" s="203">
        <v>0.53</v>
      </c>
      <c r="AB89" s="203">
        <v>0</v>
      </c>
      <c r="AC89" s="203">
        <v>12.1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27.14</v>
      </c>
      <c r="AJ89" s="203">
        <v>0</v>
      </c>
      <c r="AK89" s="203">
        <v>0.78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12.14</v>
      </c>
      <c r="G90" s="203">
        <v>5.52</v>
      </c>
      <c r="H90" s="203">
        <v>0</v>
      </c>
      <c r="I90" s="203">
        <v>14.75</v>
      </c>
      <c r="J90" s="203">
        <v>0.56000000000000005</v>
      </c>
      <c r="K90" s="203">
        <v>1.57</v>
      </c>
      <c r="L90" s="203">
        <v>1.98</v>
      </c>
      <c r="M90" s="203">
        <v>0</v>
      </c>
      <c r="N90" s="203">
        <v>0.92</v>
      </c>
      <c r="O90" s="203">
        <v>1.53</v>
      </c>
      <c r="P90" s="203">
        <v>1.87</v>
      </c>
      <c r="Q90" s="203">
        <v>0.17</v>
      </c>
      <c r="R90" s="203">
        <v>0.33</v>
      </c>
      <c r="S90" s="203">
        <v>0.2</v>
      </c>
      <c r="T90" s="203">
        <v>0</v>
      </c>
      <c r="U90" s="203">
        <v>7.41</v>
      </c>
      <c r="V90" s="203">
        <v>0.16</v>
      </c>
      <c r="W90" s="203">
        <v>0.27</v>
      </c>
      <c r="X90" s="203">
        <v>1.1399999999999999</v>
      </c>
      <c r="Y90" s="203">
        <v>0</v>
      </c>
      <c r="Z90" s="203">
        <v>2.15</v>
      </c>
      <c r="AA90" s="203">
        <v>0.53</v>
      </c>
      <c r="AB90" s="203">
        <v>0</v>
      </c>
      <c r="AC90" s="203">
        <v>12.1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27.14</v>
      </c>
      <c r="AJ90" s="203">
        <v>0</v>
      </c>
      <c r="AK90" s="203">
        <v>0.78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12.14</v>
      </c>
      <c r="G91" s="203">
        <v>5.52</v>
      </c>
      <c r="H91" s="203">
        <v>0</v>
      </c>
      <c r="I91" s="203">
        <v>14.75</v>
      </c>
      <c r="J91" s="203">
        <v>0.56000000000000005</v>
      </c>
      <c r="K91" s="203">
        <v>1.57</v>
      </c>
      <c r="L91" s="203">
        <v>1.98</v>
      </c>
      <c r="M91" s="203">
        <v>0</v>
      </c>
      <c r="N91" s="203">
        <v>0.92</v>
      </c>
      <c r="O91" s="203">
        <v>1.53</v>
      </c>
      <c r="P91" s="203">
        <v>1.87</v>
      </c>
      <c r="Q91" s="203">
        <v>0.17</v>
      </c>
      <c r="R91" s="203">
        <v>0.33</v>
      </c>
      <c r="S91" s="203">
        <v>0.2</v>
      </c>
      <c r="T91" s="203">
        <v>0</v>
      </c>
      <c r="U91" s="203">
        <v>7.41</v>
      </c>
      <c r="V91" s="203">
        <v>0.16</v>
      </c>
      <c r="W91" s="203">
        <v>0.25</v>
      </c>
      <c r="X91" s="203">
        <v>1.1399999999999999</v>
      </c>
      <c r="Y91" s="203">
        <v>0</v>
      </c>
      <c r="Z91" s="203">
        <v>2.15</v>
      </c>
      <c r="AA91" s="203">
        <v>0.53</v>
      </c>
      <c r="AB91" s="203">
        <v>0</v>
      </c>
      <c r="AC91" s="203">
        <v>12.1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27.14</v>
      </c>
      <c r="AJ91" s="203">
        <v>0</v>
      </c>
      <c r="AK91" s="203">
        <v>0.78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12.14</v>
      </c>
      <c r="G92" s="203">
        <v>5.52</v>
      </c>
      <c r="H92" s="203">
        <v>0</v>
      </c>
      <c r="I92" s="203">
        <v>14.75</v>
      </c>
      <c r="J92" s="203">
        <v>0.56000000000000005</v>
      </c>
      <c r="K92" s="203">
        <v>1.57</v>
      </c>
      <c r="L92" s="203">
        <v>1.98</v>
      </c>
      <c r="M92" s="203">
        <v>0</v>
      </c>
      <c r="N92" s="203">
        <v>0.92</v>
      </c>
      <c r="O92" s="203">
        <v>1.53</v>
      </c>
      <c r="P92" s="203">
        <v>1.87</v>
      </c>
      <c r="Q92" s="203">
        <v>0.17</v>
      </c>
      <c r="R92" s="203">
        <v>0.33</v>
      </c>
      <c r="S92" s="203">
        <v>0.2</v>
      </c>
      <c r="T92" s="203">
        <v>0</v>
      </c>
      <c r="U92" s="203">
        <v>7.41</v>
      </c>
      <c r="V92" s="203">
        <v>0.16</v>
      </c>
      <c r="W92" s="203">
        <v>0.24</v>
      </c>
      <c r="X92" s="203">
        <v>1.1399999999999999</v>
      </c>
      <c r="Y92" s="203">
        <v>0</v>
      </c>
      <c r="Z92" s="203">
        <v>2.15</v>
      </c>
      <c r="AA92" s="203">
        <v>0.53</v>
      </c>
      <c r="AB92" s="203">
        <v>0</v>
      </c>
      <c r="AC92" s="203">
        <v>12.1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27.14</v>
      </c>
      <c r="AJ92" s="203">
        <v>0</v>
      </c>
      <c r="AK92" s="203">
        <v>0.78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12.14</v>
      </c>
      <c r="G93" s="203">
        <v>5.52</v>
      </c>
      <c r="H93" s="203">
        <v>0</v>
      </c>
      <c r="I93" s="203">
        <v>14.75</v>
      </c>
      <c r="J93" s="203">
        <v>0.56000000000000005</v>
      </c>
      <c r="K93" s="203">
        <v>1.57</v>
      </c>
      <c r="L93" s="203">
        <v>1.98</v>
      </c>
      <c r="M93" s="203">
        <v>0</v>
      </c>
      <c r="N93" s="203">
        <v>0.92</v>
      </c>
      <c r="O93" s="203">
        <v>1.53</v>
      </c>
      <c r="P93" s="203">
        <v>1.87</v>
      </c>
      <c r="Q93" s="203">
        <v>0.17</v>
      </c>
      <c r="R93" s="203">
        <v>0.33</v>
      </c>
      <c r="S93" s="203">
        <v>0.2</v>
      </c>
      <c r="T93" s="203">
        <v>0</v>
      </c>
      <c r="U93" s="203">
        <v>7.41</v>
      </c>
      <c r="V93" s="203">
        <v>0.16</v>
      </c>
      <c r="W93" s="203">
        <v>0.25</v>
      </c>
      <c r="X93" s="203">
        <v>1.1399999999999999</v>
      </c>
      <c r="Y93" s="203">
        <v>0</v>
      </c>
      <c r="Z93" s="203">
        <v>2.15</v>
      </c>
      <c r="AA93" s="203">
        <v>0.53</v>
      </c>
      <c r="AB93" s="203">
        <v>0</v>
      </c>
      <c r="AC93" s="203">
        <v>12.1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27.14</v>
      </c>
      <c r="AJ93" s="203">
        <v>0</v>
      </c>
      <c r="AK93" s="203">
        <v>0.78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12.14</v>
      </c>
      <c r="G94" s="203">
        <v>5.52</v>
      </c>
      <c r="H94" s="203">
        <v>0</v>
      </c>
      <c r="I94" s="203">
        <v>14.75</v>
      </c>
      <c r="J94" s="203">
        <v>0.56000000000000005</v>
      </c>
      <c r="K94" s="203">
        <v>1.57</v>
      </c>
      <c r="L94" s="203">
        <v>1.98</v>
      </c>
      <c r="M94" s="203">
        <v>0</v>
      </c>
      <c r="N94" s="203">
        <v>0.92</v>
      </c>
      <c r="O94" s="203">
        <v>1.53</v>
      </c>
      <c r="P94" s="203">
        <v>1.87</v>
      </c>
      <c r="Q94" s="203">
        <v>0.17</v>
      </c>
      <c r="R94" s="203">
        <v>0.33</v>
      </c>
      <c r="S94" s="203">
        <v>0.2</v>
      </c>
      <c r="T94" s="203">
        <v>0</v>
      </c>
      <c r="U94" s="203">
        <v>7.41</v>
      </c>
      <c r="V94" s="203">
        <v>0.16</v>
      </c>
      <c r="W94" s="203">
        <v>0.27</v>
      </c>
      <c r="X94" s="203">
        <v>1.1399999999999999</v>
      </c>
      <c r="Y94" s="203">
        <v>0</v>
      </c>
      <c r="Z94" s="203">
        <v>2.15</v>
      </c>
      <c r="AA94" s="203">
        <v>0.53</v>
      </c>
      <c r="AB94" s="203">
        <v>0</v>
      </c>
      <c r="AC94" s="203">
        <v>12.1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27.14</v>
      </c>
      <c r="AJ94" s="203">
        <v>0</v>
      </c>
      <c r="AK94" s="203">
        <v>0.78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14.34</v>
      </c>
      <c r="G95" s="203">
        <v>3.31</v>
      </c>
      <c r="H95" s="203">
        <v>0</v>
      </c>
      <c r="I95" s="203">
        <v>14.75</v>
      </c>
      <c r="J95" s="203">
        <v>0.56000000000000005</v>
      </c>
      <c r="K95" s="203">
        <v>1.57</v>
      </c>
      <c r="L95" s="203">
        <v>1.98</v>
      </c>
      <c r="M95" s="203">
        <v>0</v>
      </c>
      <c r="N95" s="203">
        <v>0.92</v>
      </c>
      <c r="O95" s="203">
        <v>1.53</v>
      </c>
      <c r="P95" s="203">
        <v>1.87</v>
      </c>
      <c r="Q95" s="203">
        <v>0.17</v>
      </c>
      <c r="R95" s="203">
        <v>0.33</v>
      </c>
      <c r="S95" s="203">
        <v>0.2</v>
      </c>
      <c r="T95" s="203">
        <v>0</v>
      </c>
      <c r="U95" s="203">
        <v>7.41</v>
      </c>
      <c r="V95" s="203">
        <v>0.16</v>
      </c>
      <c r="W95" s="203">
        <v>0.27</v>
      </c>
      <c r="X95" s="203">
        <v>1.1399999999999999</v>
      </c>
      <c r="Y95" s="203">
        <v>0</v>
      </c>
      <c r="Z95" s="203">
        <v>2.15</v>
      </c>
      <c r="AA95" s="203">
        <v>0.53</v>
      </c>
      <c r="AB95" s="203">
        <v>0</v>
      </c>
      <c r="AC95" s="203">
        <v>12.1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27.14</v>
      </c>
      <c r="AJ95" s="203">
        <v>0</v>
      </c>
      <c r="AK95" s="203">
        <v>0.78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16</v>
      </c>
      <c r="G96" s="203">
        <v>1.66</v>
      </c>
      <c r="H96" s="203">
        <v>0</v>
      </c>
      <c r="I96" s="203">
        <v>14.75</v>
      </c>
      <c r="J96" s="203">
        <v>0.56000000000000005</v>
      </c>
      <c r="K96" s="203">
        <v>1.57</v>
      </c>
      <c r="L96" s="203">
        <v>1.98</v>
      </c>
      <c r="M96" s="203">
        <v>0</v>
      </c>
      <c r="N96" s="203">
        <v>0.92</v>
      </c>
      <c r="O96" s="203">
        <v>1.53</v>
      </c>
      <c r="P96" s="203">
        <v>1.87</v>
      </c>
      <c r="Q96" s="203">
        <v>0.17</v>
      </c>
      <c r="R96" s="203">
        <v>0.33</v>
      </c>
      <c r="S96" s="203">
        <v>0.2</v>
      </c>
      <c r="T96" s="203">
        <v>0</v>
      </c>
      <c r="U96" s="203">
        <v>7.41</v>
      </c>
      <c r="V96" s="203">
        <v>0.16</v>
      </c>
      <c r="W96" s="203">
        <v>0.27</v>
      </c>
      <c r="X96" s="203">
        <v>1.1399999999999999</v>
      </c>
      <c r="Y96" s="203">
        <v>0</v>
      </c>
      <c r="Z96" s="203">
        <v>2.15</v>
      </c>
      <c r="AA96" s="203">
        <v>0.53</v>
      </c>
      <c r="AB96" s="203">
        <v>0</v>
      </c>
      <c r="AC96" s="203">
        <v>12.1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27.14</v>
      </c>
      <c r="AJ96" s="203">
        <v>0</v>
      </c>
      <c r="AK96" s="203">
        <v>0.78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9.1999999999999993</v>
      </c>
      <c r="D97" s="203">
        <v>1.6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14.75</v>
      </c>
      <c r="J97" s="203">
        <v>0.56000000000000005</v>
      </c>
      <c r="K97" s="203">
        <v>1.57</v>
      </c>
      <c r="L97" s="203">
        <v>1.98</v>
      </c>
      <c r="M97" s="203">
        <v>0</v>
      </c>
      <c r="N97" s="203">
        <v>0.92</v>
      </c>
      <c r="O97" s="203">
        <v>1.53</v>
      </c>
      <c r="P97" s="203">
        <v>1.87</v>
      </c>
      <c r="Q97" s="203">
        <v>0.17</v>
      </c>
      <c r="R97" s="203">
        <v>0.33</v>
      </c>
      <c r="S97" s="203">
        <v>0.2</v>
      </c>
      <c r="T97" s="203">
        <v>0</v>
      </c>
      <c r="U97" s="203">
        <v>7.41</v>
      </c>
      <c r="V97" s="203">
        <v>0.16</v>
      </c>
      <c r="W97" s="203">
        <v>0.27</v>
      </c>
      <c r="X97" s="203">
        <v>1.1399999999999999</v>
      </c>
      <c r="Y97" s="203">
        <v>0</v>
      </c>
      <c r="Z97" s="203">
        <v>2.15</v>
      </c>
      <c r="AA97" s="203">
        <v>0.53</v>
      </c>
      <c r="AB97" s="203">
        <v>0</v>
      </c>
      <c r="AC97" s="203">
        <v>12.1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27.14</v>
      </c>
      <c r="AJ97" s="203">
        <v>0</v>
      </c>
      <c r="AK97" s="203">
        <v>0.78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9.1999999999999993</v>
      </c>
      <c r="D98" s="203">
        <v>1.6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14.75</v>
      </c>
      <c r="J98" s="203">
        <v>0.56000000000000005</v>
      </c>
      <c r="K98" s="203">
        <v>1.57</v>
      </c>
      <c r="L98" s="203">
        <v>1.98</v>
      </c>
      <c r="M98" s="203">
        <v>0</v>
      </c>
      <c r="N98" s="203">
        <v>0.92</v>
      </c>
      <c r="O98" s="203">
        <v>1.53</v>
      </c>
      <c r="P98" s="203">
        <v>1.87</v>
      </c>
      <c r="Q98" s="203">
        <v>0.17</v>
      </c>
      <c r="R98" s="203">
        <v>0.33</v>
      </c>
      <c r="S98" s="203">
        <v>0.2</v>
      </c>
      <c r="T98" s="203">
        <v>0</v>
      </c>
      <c r="U98" s="203">
        <v>7.41</v>
      </c>
      <c r="V98" s="203">
        <v>0.16</v>
      </c>
      <c r="W98" s="203">
        <v>0.27</v>
      </c>
      <c r="X98" s="203">
        <v>1.1399999999999999</v>
      </c>
      <c r="Y98" s="203">
        <v>0</v>
      </c>
      <c r="Z98" s="203">
        <v>2.15</v>
      </c>
      <c r="AA98" s="203">
        <v>0.53</v>
      </c>
      <c r="AB98" s="203">
        <v>0</v>
      </c>
      <c r="AC98" s="203">
        <v>12.1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27.14</v>
      </c>
      <c r="AJ98" s="203">
        <v>0</v>
      </c>
      <c r="AK98" s="203">
        <v>0.78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0.22399000000000038</v>
      </c>
      <c r="D99">
        <f t="shared" si="0"/>
        <v>3.4629999999999952E-2</v>
      </c>
      <c r="E99">
        <f t="shared" si="0"/>
        <v>0</v>
      </c>
      <c r="F99">
        <f t="shared" si="0"/>
        <v>0.32466749999999983</v>
      </c>
      <c r="G99">
        <f t="shared" si="0"/>
        <v>9.9144999999999872E-2</v>
      </c>
      <c r="H99">
        <f t="shared" si="0"/>
        <v>0</v>
      </c>
      <c r="I99">
        <f t="shared" si="0"/>
        <v>0.35399999999999998</v>
      </c>
      <c r="J99">
        <f t="shared" si="0"/>
        <v>1.3440000000000016E-2</v>
      </c>
      <c r="K99">
        <f t="shared" si="0"/>
        <v>6.38574999999999E-2</v>
      </c>
      <c r="L99">
        <f t="shared" si="0"/>
        <v>0.21298750000000025</v>
      </c>
      <c r="M99">
        <f t="shared" si="0"/>
        <v>0</v>
      </c>
      <c r="N99">
        <f t="shared" si="0"/>
        <v>2.2080000000000034E-2</v>
      </c>
      <c r="O99">
        <f t="shared" si="0"/>
        <v>3.6720000000000023E-2</v>
      </c>
      <c r="P99">
        <f t="shared" si="0"/>
        <v>4.4880000000000059E-2</v>
      </c>
      <c r="Q99">
        <f t="shared" si="0"/>
        <v>4.1600000000000005E-3</v>
      </c>
      <c r="R99">
        <f t="shared" si="0"/>
        <v>8.0799999999999813E-3</v>
      </c>
      <c r="S99">
        <f t="shared" si="0"/>
        <v>4.8999999999999903E-3</v>
      </c>
      <c r="T99">
        <f t="shared" si="0"/>
        <v>0</v>
      </c>
      <c r="U99">
        <f t="shared" si="0"/>
        <v>0.17219749999999984</v>
      </c>
      <c r="V99">
        <f t="shared" si="0"/>
        <v>5.2450000000000031E-3</v>
      </c>
      <c r="W99">
        <f t="shared" si="0"/>
        <v>4.7174999999999969E-3</v>
      </c>
      <c r="X99">
        <f t="shared" si="0"/>
        <v>2.7360000000000009E-2</v>
      </c>
      <c r="Y99">
        <f t="shared" si="0"/>
        <v>0</v>
      </c>
      <c r="Z99">
        <f t="shared" si="0"/>
        <v>7.862499999999982E-2</v>
      </c>
      <c r="AA99">
        <f t="shared" si="0"/>
        <v>1.4557500000000015E-2</v>
      </c>
      <c r="AB99">
        <f t="shared" si="0"/>
        <v>0</v>
      </c>
      <c r="AC99">
        <f t="shared" si="0"/>
        <v>0.2031050000000002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0.58225750000000032</v>
      </c>
      <c r="AJ99">
        <f t="shared" si="0"/>
        <v>0</v>
      </c>
      <c r="AK99">
        <f t="shared" si="0"/>
        <v>3.5835000000000013E-2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10.36</v>
      </c>
      <c r="AJ3" s="203">
        <v>0</v>
      </c>
      <c r="AK3" s="203">
        <v>0.15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10.36</v>
      </c>
      <c r="AJ4" s="203">
        <v>0</v>
      </c>
      <c r="AK4" s="203">
        <v>0.15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12.12</v>
      </c>
      <c r="AJ5" s="203">
        <v>0</v>
      </c>
      <c r="AK5" s="203">
        <v>0.15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12.12</v>
      </c>
      <c r="AJ6" s="203">
        <v>0</v>
      </c>
      <c r="AK6" s="203">
        <v>0.15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11.02</v>
      </c>
      <c r="AJ7" s="203">
        <v>0</v>
      </c>
      <c r="AK7" s="203">
        <v>0.15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12.12</v>
      </c>
      <c r="AJ8" s="203">
        <v>0</v>
      </c>
      <c r="AK8" s="203">
        <v>0.15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12.12</v>
      </c>
      <c r="AJ9" s="203">
        <v>0</v>
      </c>
      <c r="AK9" s="203">
        <v>0.15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12.12</v>
      </c>
      <c r="AJ10" s="203">
        <v>0</v>
      </c>
      <c r="AK10" s="203">
        <v>0.15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12.12</v>
      </c>
      <c r="AJ11" s="203">
        <v>0</v>
      </c>
      <c r="AK11" s="203">
        <v>0.15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12.12</v>
      </c>
      <c r="AJ12" s="203">
        <v>0</v>
      </c>
      <c r="AK12" s="203">
        <v>0.15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10.53</v>
      </c>
      <c r="AJ13" s="203">
        <v>0</v>
      </c>
      <c r="AK13" s="203">
        <v>0.15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0.15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10.71</v>
      </c>
      <c r="AJ15" s="203">
        <v>0</v>
      </c>
      <c r="AK15" s="203">
        <v>0.18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10.71</v>
      </c>
      <c r="AJ16" s="203">
        <v>0</v>
      </c>
      <c r="AK16" s="203">
        <v>0.18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10.71</v>
      </c>
      <c r="AJ17" s="203">
        <v>0</v>
      </c>
      <c r="AK17" s="203">
        <v>0.18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10.71</v>
      </c>
      <c r="AJ18" s="203">
        <v>0</v>
      </c>
      <c r="AK18" s="203">
        <v>0.18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10.119999999999999</v>
      </c>
      <c r="AJ19" s="203">
        <v>0</v>
      </c>
      <c r="AK19" s="203">
        <v>0.18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12.12</v>
      </c>
      <c r="AJ20" s="203">
        <v>0</v>
      </c>
      <c r="AK20" s="203">
        <v>0.18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12.12</v>
      </c>
      <c r="AJ21" s="203">
        <v>0</v>
      </c>
      <c r="AK21" s="203">
        <v>0.18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12.12</v>
      </c>
      <c r="AJ22" s="203">
        <v>0</v>
      </c>
      <c r="AK22" s="203">
        <v>0.18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12.12</v>
      </c>
      <c r="AJ23" s="203">
        <v>0</v>
      </c>
      <c r="AK23" s="203">
        <v>0.18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12.12</v>
      </c>
      <c r="AJ24" s="203">
        <v>0</v>
      </c>
      <c r="AK24" s="203">
        <v>0.18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10.9</v>
      </c>
      <c r="AJ25" s="203">
        <v>0</v>
      </c>
      <c r="AK25" s="203">
        <v>0.18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12.12</v>
      </c>
      <c r="AJ26" s="203">
        <v>0</v>
      </c>
      <c r="AK26" s="203">
        <v>0.18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12.12</v>
      </c>
      <c r="AJ27" s="203">
        <v>0</v>
      </c>
      <c r="AK27" s="203">
        <v>0.18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12.12</v>
      </c>
      <c r="AJ28" s="203">
        <v>0</v>
      </c>
      <c r="AK28" s="203">
        <v>0.18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12.12</v>
      </c>
      <c r="AJ29" s="203">
        <v>0</v>
      </c>
      <c r="AK29" s="203">
        <v>0.18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12.12</v>
      </c>
      <c r="AJ30" s="203">
        <v>0</v>
      </c>
      <c r="AK30" s="203">
        <v>0.15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10.98</v>
      </c>
      <c r="AJ31" s="203">
        <v>0</v>
      </c>
      <c r="AK31" s="203">
        <v>0.15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12.12</v>
      </c>
      <c r="AJ32" s="203">
        <v>0</v>
      </c>
      <c r="AK32" s="203">
        <v>0.15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12.12</v>
      </c>
      <c r="AJ33" s="203">
        <v>0</v>
      </c>
      <c r="AK33" s="203">
        <v>0.15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12.12</v>
      </c>
      <c r="AJ34" s="203">
        <v>0</v>
      </c>
      <c r="AK34" s="203">
        <v>0.15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12.12</v>
      </c>
      <c r="AJ35" s="203">
        <v>0</v>
      </c>
      <c r="AK35" s="203">
        <v>0.15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12.12</v>
      </c>
      <c r="AJ36" s="203">
        <v>0</v>
      </c>
      <c r="AK36" s="203">
        <v>0.15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10.98</v>
      </c>
      <c r="AJ37" s="203">
        <v>0</v>
      </c>
      <c r="AK37" s="203">
        <v>0.15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12.12</v>
      </c>
      <c r="AJ38" s="203">
        <v>0</v>
      </c>
      <c r="AK38" s="203">
        <v>0.15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11.12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11.12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11.12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11.12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10.33</v>
      </c>
      <c r="AJ43" s="203">
        <v>0</v>
      </c>
      <c r="AK43" s="203">
        <v>0.24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12.12</v>
      </c>
      <c r="AJ44" s="203">
        <v>0</v>
      </c>
      <c r="AK44" s="203">
        <v>0.24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12.12</v>
      </c>
      <c r="AJ45" s="203">
        <v>0</v>
      </c>
      <c r="AK45" s="203">
        <v>0.24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12.12</v>
      </c>
      <c r="AJ46" s="203">
        <v>0</v>
      </c>
      <c r="AK46" s="203">
        <v>0.24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11.12</v>
      </c>
      <c r="AJ47" s="203">
        <v>0</v>
      </c>
      <c r="AK47" s="203">
        <v>0.24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11.12</v>
      </c>
      <c r="AJ48" s="203">
        <v>0</v>
      </c>
      <c r="AK48" s="203">
        <v>0.24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10.19</v>
      </c>
      <c r="AJ49" s="203">
        <v>0</v>
      </c>
      <c r="AK49" s="203">
        <v>0.24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11.12</v>
      </c>
      <c r="AJ50" s="203">
        <v>0</v>
      </c>
      <c r="AK50" s="203">
        <v>0.24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11.12</v>
      </c>
      <c r="AJ51" s="203">
        <v>0</v>
      </c>
      <c r="AK51" s="203">
        <v>0.24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11.12</v>
      </c>
      <c r="AJ52" s="203">
        <v>0</v>
      </c>
      <c r="AK52" s="203">
        <v>0.24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11.12</v>
      </c>
      <c r="AJ53" s="203">
        <v>0</v>
      </c>
      <c r="AK53" s="203">
        <v>0.24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11.12</v>
      </c>
      <c r="AJ54" s="203">
        <v>0</v>
      </c>
      <c r="AK54" s="203">
        <v>0.24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10.19</v>
      </c>
      <c r="AJ55" s="203">
        <v>0</v>
      </c>
      <c r="AK55" s="203">
        <v>-1.61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11.12</v>
      </c>
      <c r="AJ56" s="203">
        <v>0</v>
      </c>
      <c r="AK56" s="203">
        <v>-1.61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11.12</v>
      </c>
      <c r="AJ57" s="203">
        <v>0</v>
      </c>
      <c r="AK57" s="203">
        <v>-1.61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11.12</v>
      </c>
      <c r="AJ58" s="203">
        <v>0</v>
      </c>
      <c r="AK58" s="203">
        <v>-1.61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11.12</v>
      </c>
      <c r="AJ59" s="203">
        <v>0</v>
      </c>
      <c r="AK59" s="203">
        <v>-1.61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11.12</v>
      </c>
      <c r="AJ60" s="203">
        <v>0</v>
      </c>
      <c r="AK60" s="203">
        <v>-1.61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10.19</v>
      </c>
      <c r="AJ61" s="203">
        <v>0</v>
      </c>
      <c r="AK61" s="203">
        <v>-1.61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11.12</v>
      </c>
      <c r="AJ62" s="203">
        <v>0</v>
      </c>
      <c r="AK62" s="203">
        <v>-1.61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11.12</v>
      </c>
      <c r="AJ63" s="203">
        <v>0</v>
      </c>
      <c r="AK63" s="203">
        <v>-1.61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11.12</v>
      </c>
      <c r="AJ64" s="203">
        <v>0</v>
      </c>
      <c r="AK64" s="203">
        <v>-1.61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11.12</v>
      </c>
      <c r="AJ65" s="203">
        <v>0</v>
      </c>
      <c r="AK65" s="203">
        <v>-1.66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11.12</v>
      </c>
      <c r="AJ66" s="203">
        <v>0</v>
      </c>
      <c r="AK66" s="203">
        <v>-1.66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10.98</v>
      </c>
      <c r="AJ67" s="203">
        <v>0</v>
      </c>
      <c r="AK67" s="203">
        <v>-1.66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11.12</v>
      </c>
      <c r="AJ68" s="203">
        <v>0</v>
      </c>
      <c r="AK68" s="203">
        <v>-1.66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-1.66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-1.66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11.12</v>
      </c>
      <c r="AJ71" s="203">
        <v>0</v>
      </c>
      <c r="AK71" s="203">
        <v>-1.66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11.12</v>
      </c>
      <c r="AJ72" s="203">
        <v>0</v>
      </c>
      <c r="AK72" s="203">
        <v>-1.66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10.19</v>
      </c>
      <c r="AJ73" s="203">
        <v>0</v>
      </c>
      <c r="AK73" s="203">
        <v>-1.66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11.12</v>
      </c>
      <c r="AJ74" s="203">
        <v>0</v>
      </c>
      <c r="AK74" s="203">
        <v>-1.66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11.12</v>
      </c>
      <c r="AJ75" s="203">
        <v>0</v>
      </c>
      <c r="AK75" s="203">
        <v>-1.78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11.12</v>
      </c>
      <c r="AJ76" s="203">
        <v>0</v>
      </c>
      <c r="AK76" s="203">
        <v>-1.78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11.12</v>
      </c>
      <c r="AJ77" s="203">
        <v>0</v>
      </c>
      <c r="AK77" s="203">
        <v>-1.78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11.12</v>
      </c>
      <c r="AJ78" s="203">
        <v>0</v>
      </c>
      <c r="AK78" s="203">
        <v>-1.78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-0.95</v>
      </c>
      <c r="AH79" s="203">
        <v>0</v>
      </c>
      <c r="AI79" s="203">
        <v>8.51</v>
      </c>
      <c r="AJ79" s="203">
        <v>0</v>
      </c>
      <c r="AK79" s="203">
        <v>0.04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11.12</v>
      </c>
      <c r="AJ80" s="203">
        <v>0</v>
      </c>
      <c r="AK80" s="203">
        <v>0.04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11.12</v>
      </c>
      <c r="AJ81" s="203">
        <v>0</v>
      </c>
      <c r="AK81" s="203">
        <v>0.04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11.12</v>
      </c>
      <c r="AJ82" s="203">
        <v>0</v>
      </c>
      <c r="AK82" s="203">
        <v>0.04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11.12</v>
      </c>
      <c r="AJ83" s="203">
        <v>0</v>
      </c>
      <c r="AK83" s="203">
        <v>0.04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11.12</v>
      </c>
      <c r="AJ84" s="203">
        <v>0</v>
      </c>
      <c r="AK84" s="203">
        <v>0.04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-0.95</v>
      </c>
      <c r="AH85" s="203">
        <v>0</v>
      </c>
      <c r="AI85" s="203">
        <v>8.51</v>
      </c>
      <c r="AJ85" s="203">
        <v>0</v>
      </c>
      <c r="AK85" s="203">
        <v>0.04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11.12</v>
      </c>
      <c r="AJ86" s="203">
        <v>0</v>
      </c>
      <c r="AK86" s="203">
        <v>0.04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11.12</v>
      </c>
      <c r="AJ87" s="203">
        <v>0</v>
      </c>
      <c r="AK87" s="203">
        <v>0.15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11.12</v>
      </c>
      <c r="AJ88" s="203">
        <v>0</v>
      </c>
      <c r="AK88" s="203">
        <v>0.15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11.12</v>
      </c>
      <c r="AJ89" s="203">
        <v>0</v>
      </c>
      <c r="AK89" s="203">
        <v>0.09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11.12</v>
      </c>
      <c r="AJ90" s="203">
        <v>0</v>
      </c>
      <c r="AK90" s="203">
        <v>0.09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-0.95</v>
      </c>
      <c r="AH91" s="203">
        <v>0</v>
      </c>
      <c r="AI91" s="203">
        <v>8.1199999999999992</v>
      </c>
      <c r="AJ91" s="203">
        <v>0</v>
      </c>
      <c r="AK91" s="203">
        <v>-0.56000000000000005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10.53</v>
      </c>
      <c r="AJ92" s="203">
        <v>0</v>
      </c>
      <c r="AK92" s="203">
        <v>0.09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10.53</v>
      </c>
      <c r="AJ93" s="203">
        <v>0</v>
      </c>
      <c r="AK93" s="203">
        <v>0.09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10.53</v>
      </c>
      <c r="AJ94" s="203">
        <v>0</v>
      </c>
      <c r="AK94" s="203">
        <v>0.09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10.53</v>
      </c>
      <c r="AJ95" s="203">
        <v>0</v>
      </c>
      <c r="AK95" s="203">
        <v>0.09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10.53</v>
      </c>
      <c r="AJ96" s="203">
        <v>0</v>
      </c>
      <c r="AK96" s="203">
        <v>0.09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-0.95</v>
      </c>
      <c r="AH97" s="203">
        <v>0</v>
      </c>
      <c r="AI97" s="203">
        <v>8.1199999999999992</v>
      </c>
      <c r="AJ97" s="203">
        <v>0</v>
      </c>
      <c r="AK97" s="203">
        <v>-0.52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10.53</v>
      </c>
      <c r="AJ98" s="203">
        <v>0</v>
      </c>
      <c r="AK98" s="203">
        <v>0.09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-9.5E-4</v>
      </c>
      <c r="AH99">
        <f t="shared" si="0"/>
        <v>0</v>
      </c>
      <c r="AI99">
        <f t="shared" si="0"/>
        <v>0.26794000000000007</v>
      </c>
      <c r="AJ99">
        <f t="shared" si="0"/>
        <v>0</v>
      </c>
      <c r="AK99">
        <f t="shared" si="0"/>
        <v>-7.7075000000000025E-3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50.6</v>
      </c>
      <c r="AJ3" s="203">
        <v>0</v>
      </c>
      <c r="AK3" s="203">
        <v>2.71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50.6</v>
      </c>
      <c r="AJ4" s="203">
        <v>0</v>
      </c>
      <c r="AK4" s="203">
        <v>2.71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2.83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54.86</v>
      </c>
      <c r="AJ5" s="203">
        <v>0</v>
      </c>
      <c r="AK5" s="203">
        <v>2.71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2.83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54.86</v>
      </c>
      <c r="AJ6" s="203">
        <v>0</v>
      </c>
      <c r="AK6" s="203">
        <v>2.71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2.83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55.09</v>
      </c>
      <c r="AJ7" s="203">
        <v>0</v>
      </c>
      <c r="AK7" s="203">
        <v>2.71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2.83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54.86</v>
      </c>
      <c r="AJ8" s="203">
        <v>0</v>
      </c>
      <c r="AK8" s="203">
        <v>2.71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2.83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52.16</v>
      </c>
      <c r="AJ9" s="203">
        <v>0</v>
      </c>
      <c r="AK9" s="203">
        <v>2.71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2.83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52.16</v>
      </c>
      <c r="AJ10" s="203">
        <v>0</v>
      </c>
      <c r="AK10" s="203">
        <v>2.71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2.83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56.25</v>
      </c>
      <c r="AJ11" s="203">
        <v>0</v>
      </c>
      <c r="AK11" s="203">
        <v>2.71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2.83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52.16</v>
      </c>
      <c r="AJ12" s="203">
        <v>0</v>
      </c>
      <c r="AK12" s="203">
        <v>2.71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2.83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52.66</v>
      </c>
      <c r="AJ13" s="203">
        <v>0</v>
      </c>
      <c r="AK13" s="203">
        <v>2.71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2.83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54.86</v>
      </c>
      <c r="AJ14" s="203">
        <v>0</v>
      </c>
      <c r="AK14" s="203">
        <v>2.71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2.89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2.89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2.89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2.89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50.6</v>
      </c>
      <c r="AJ19" s="203">
        <v>0</v>
      </c>
      <c r="AK19" s="203">
        <v>2.89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2.83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51.23</v>
      </c>
      <c r="AJ20" s="203">
        <v>0</v>
      </c>
      <c r="AK20" s="203">
        <v>2.89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2.83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54.22</v>
      </c>
      <c r="AJ21" s="203">
        <v>0</v>
      </c>
      <c r="AK21" s="203">
        <v>2.89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2.83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54.22</v>
      </c>
      <c r="AJ22" s="203">
        <v>0</v>
      </c>
      <c r="AK22" s="203">
        <v>2.89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2.83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54.22</v>
      </c>
      <c r="AJ23" s="203">
        <v>0</v>
      </c>
      <c r="AK23" s="203">
        <v>2.89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2.83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54.22</v>
      </c>
      <c r="AJ24" s="203">
        <v>0</v>
      </c>
      <c r="AK24" s="203">
        <v>2.89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2.83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54.48</v>
      </c>
      <c r="AJ25" s="203">
        <v>0</v>
      </c>
      <c r="AK25" s="203">
        <v>2.89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2.83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54.22</v>
      </c>
      <c r="AJ26" s="203">
        <v>0</v>
      </c>
      <c r="AK26" s="203">
        <v>2.89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2.79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54.22</v>
      </c>
      <c r="AJ27" s="203">
        <v>0</v>
      </c>
      <c r="AK27" s="203">
        <v>2.89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2.79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54.22</v>
      </c>
      <c r="AJ28" s="203">
        <v>0</v>
      </c>
      <c r="AK28" s="203">
        <v>2.89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2.79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54.22</v>
      </c>
      <c r="AJ29" s="203">
        <v>0</v>
      </c>
      <c r="AK29" s="203">
        <v>2.89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2.79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54.22</v>
      </c>
      <c r="AJ30" s="203">
        <v>0</v>
      </c>
      <c r="AK30" s="203">
        <v>2.71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2.79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54.89</v>
      </c>
      <c r="AJ31" s="203">
        <v>0</v>
      </c>
      <c r="AK31" s="203">
        <v>2.71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2.79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54.64</v>
      </c>
      <c r="AJ32" s="203">
        <v>0</v>
      </c>
      <c r="AK32" s="203">
        <v>2.71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2.79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54.64</v>
      </c>
      <c r="AJ33" s="203">
        <v>0</v>
      </c>
      <c r="AK33" s="203">
        <v>2.71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2.75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54.64</v>
      </c>
      <c r="AJ34" s="203">
        <v>0</v>
      </c>
      <c r="AK34" s="203">
        <v>2.71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2.75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54.64</v>
      </c>
      <c r="AJ35" s="203">
        <v>0</v>
      </c>
      <c r="AK35" s="203">
        <v>2.71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2.75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54.64</v>
      </c>
      <c r="AJ36" s="203">
        <v>0</v>
      </c>
      <c r="AK36" s="203">
        <v>2.71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2.75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54.89</v>
      </c>
      <c r="AJ37" s="203">
        <v>0</v>
      </c>
      <c r="AK37" s="203">
        <v>2.71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2.75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54.64</v>
      </c>
      <c r="AJ38" s="203">
        <v>0</v>
      </c>
      <c r="AK38" s="203">
        <v>2.71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51.63</v>
      </c>
      <c r="AJ43" s="203">
        <v>0</v>
      </c>
      <c r="AK43" s="203">
        <v>3.17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50.97</v>
      </c>
      <c r="AJ44" s="203">
        <v>0</v>
      </c>
      <c r="AK44" s="203">
        <v>3.17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50.97</v>
      </c>
      <c r="AJ45" s="203">
        <v>0</v>
      </c>
      <c r="AK45" s="203">
        <v>3.17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50.97</v>
      </c>
      <c r="AJ46" s="203">
        <v>0</v>
      </c>
      <c r="AK46" s="203">
        <v>3.17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3.17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3.17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50.94</v>
      </c>
      <c r="AJ49" s="203">
        <v>0</v>
      </c>
      <c r="AK49" s="203">
        <v>3.17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3.17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3.17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3.17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3.17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3.17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50.94</v>
      </c>
      <c r="AJ55" s="203">
        <v>0</v>
      </c>
      <c r="AK55" s="203">
        <v>3.34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3.34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3.34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3.34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3.34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3.34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50.94</v>
      </c>
      <c r="AJ61" s="203">
        <v>0</v>
      </c>
      <c r="AK61" s="203">
        <v>3.34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50.6</v>
      </c>
      <c r="AJ62" s="203">
        <v>0</v>
      </c>
      <c r="AK62" s="203">
        <v>3.34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3.34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50.6</v>
      </c>
      <c r="AJ64" s="203">
        <v>0</v>
      </c>
      <c r="AK64" s="203">
        <v>3.34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50.6</v>
      </c>
      <c r="AJ65" s="203">
        <v>0</v>
      </c>
      <c r="AK65" s="203">
        <v>3.16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50.6</v>
      </c>
      <c r="AJ66" s="203">
        <v>0</v>
      </c>
      <c r="AK66" s="203">
        <v>3.16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2.83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54.89</v>
      </c>
      <c r="AJ67" s="203">
        <v>0</v>
      </c>
      <c r="AK67" s="203">
        <v>3.16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2.83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50.6</v>
      </c>
      <c r="AJ68" s="203">
        <v>0</v>
      </c>
      <c r="AK68" s="203">
        <v>3.16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2.83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54.64</v>
      </c>
      <c r="AJ69" s="203">
        <v>0</v>
      </c>
      <c r="AK69" s="203">
        <v>3.16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2.83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54.64</v>
      </c>
      <c r="AJ70" s="203">
        <v>0</v>
      </c>
      <c r="AK70" s="203">
        <v>3.16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3.16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3.16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50.94</v>
      </c>
      <c r="AJ73" s="203">
        <v>0</v>
      </c>
      <c r="AK73" s="203">
        <v>3.16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3.16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2.71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50.6</v>
      </c>
      <c r="AJ76" s="203">
        <v>0</v>
      </c>
      <c r="AK76" s="203">
        <v>2.71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50.6</v>
      </c>
      <c r="AJ77" s="203">
        <v>0</v>
      </c>
      <c r="AK77" s="203">
        <v>2.71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50.6</v>
      </c>
      <c r="AJ78" s="203">
        <v>0</v>
      </c>
      <c r="AK78" s="203">
        <v>2.71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51.57</v>
      </c>
      <c r="AJ79" s="203">
        <v>0</v>
      </c>
      <c r="AK79" s="203">
        <v>2.71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50.6</v>
      </c>
      <c r="AJ80" s="203">
        <v>0</v>
      </c>
      <c r="AK80" s="203">
        <v>2.71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</v>
      </c>
      <c r="AJ81" s="203">
        <v>0</v>
      </c>
      <c r="AK81" s="203">
        <v>2.71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50.6</v>
      </c>
      <c r="AJ82" s="203">
        <v>0</v>
      </c>
      <c r="AK82" s="203">
        <v>2.71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50.6</v>
      </c>
      <c r="AJ83" s="203">
        <v>0</v>
      </c>
      <c r="AK83" s="203">
        <v>2.71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50.6</v>
      </c>
      <c r="AJ84" s="203">
        <v>0</v>
      </c>
      <c r="AK84" s="203">
        <v>2.71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51.57</v>
      </c>
      <c r="AJ85" s="203">
        <v>0</v>
      </c>
      <c r="AK85" s="203">
        <v>2.71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50.6</v>
      </c>
      <c r="AJ86" s="203">
        <v>0</v>
      </c>
      <c r="AK86" s="203">
        <v>2.71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50.6</v>
      </c>
      <c r="AJ87" s="203">
        <v>0</v>
      </c>
      <c r="AK87" s="203">
        <v>2.71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50.6</v>
      </c>
      <c r="AJ88" s="203">
        <v>0</v>
      </c>
      <c r="AK88" s="203">
        <v>2.71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50.6</v>
      </c>
      <c r="AJ89" s="203">
        <v>0</v>
      </c>
      <c r="AK89" s="203">
        <v>2.4300000000000002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50.6</v>
      </c>
      <c r="AJ90" s="203">
        <v>0</v>
      </c>
      <c r="AK90" s="203">
        <v>2.4300000000000002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50.6</v>
      </c>
      <c r="AJ91" s="203">
        <v>0</v>
      </c>
      <c r="AK91" s="203">
        <v>2.4300000000000002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50.6</v>
      </c>
      <c r="AJ92" s="203">
        <v>0</v>
      </c>
      <c r="AK92" s="203">
        <v>2.4300000000000002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50.6</v>
      </c>
      <c r="AJ93" s="203">
        <v>0</v>
      </c>
      <c r="AK93" s="203">
        <v>2.4300000000000002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50.6</v>
      </c>
      <c r="AJ94" s="203">
        <v>0</v>
      </c>
      <c r="AK94" s="203">
        <v>2.4300000000000002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50.6</v>
      </c>
      <c r="AJ95" s="203">
        <v>0</v>
      </c>
      <c r="AK95" s="203">
        <v>2.4300000000000002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50.6</v>
      </c>
      <c r="AJ96" s="203">
        <v>0</v>
      </c>
      <c r="AK96" s="203">
        <v>2.4300000000000002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50.6</v>
      </c>
      <c r="AJ97" s="203">
        <v>0</v>
      </c>
      <c r="AK97" s="203">
        <v>2.4300000000000002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50.6</v>
      </c>
      <c r="AJ98" s="203">
        <v>0</v>
      </c>
      <c r="AK98" s="203">
        <v>2.4300000000000002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5.5937500000000133E-2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1.2448100000000009</v>
      </c>
      <c r="AJ99">
        <f t="shared" si="0"/>
        <v>0</v>
      </c>
      <c r="AK99">
        <f t="shared" si="0"/>
        <v>6.8365000000000023E-2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0.09</v>
      </c>
      <c r="L3" s="203">
        <v>14.02</v>
      </c>
      <c r="M3" s="203">
        <v>0.43</v>
      </c>
      <c r="N3" s="203">
        <v>1.1000000000000001</v>
      </c>
      <c r="O3" s="203">
        <v>0</v>
      </c>
      <c r="P3" s="203">
        <v>1.1599999999999999</v>
      </c>
      <c r="Q3" s="203">
        <v>0.2</v>
      </c>
      <c r="R3" s="203">
        <v>0.4</v>
      </c>
      <c r="S3" s="203">
        <v>0.25</v>
      </c>
      <c r="T3" s="203">
        <v>0</v>
      </c>
      <c r="U3" s="203">
        <v>1.63</v>
      </c>
      <c r="V3" s="203">
        <v>0.19</v>
      </c>
      <c r="W3" s="203">
        <v>0.22</v>
      </c>
      <c r="X3" s="203">
        <v>1.38</v>
      </c>
      <c r="Y3" s="203">
        <v>0</v>
      </c>
      <c r="Z3" s="203">
        <v>2.1</v>
      </c>
      <c r="AA3" s="203">
        <v>0.63</v>
      </c>
      <c r="AB3" s="203">
        <v>0</v>
      </c>
      <c r="AC3" s="203">
        <v>9.92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1.76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0.09</v>
      </c>
      <c r="L4" s="203">
        <v>14.02</v>
      </c>
      <c r="M4" s="203">
        <v>0.43</v>
      </c>
      <c r="N4" s="203">
        <v>1.1000000000000001</v>
      </c>
      <c r="O4" s="203">
        <v>0</v>
      </c>
      <c r="P4" s="203">
        <v>1.1599999999999999</v>
      </c>
      <c r="Q4" s="203">
        <v>0.2</v>
      </c>
      <c r="R4" s="203">
        <v>0.4</v>
      </c>
      <c r="S4" s="203">
        <v>0.25</v>
      </c>
      <c r="T4" s="203">
        <v>0</v>
      </c>
      <c r="U4" s="203">
        <v>1.63</v>
      </c>
      <c r="V4" s="203">
        <v>0.19</v>
      </c>
      <c r="W4" s="203">
        <v>0.22</v>
      </c>
      <c r="X4" s="203">
        <v>1.38</v>
      </c>
      <c r="Y4" s="203">
        <v>0</v>
      </c>
      <c r="Z4" s="203">
        <v>2.1</v>
      </c>
      <c r="AA4" s="203">
        <v>0.63</v>
      </c>
      <c r="AB4" s="203">
        <v>0</v>
      </c>
      <c r="AC4" s="203">
        <v>9.92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1.76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0.09</v>
      </c>
      <c r="L5" s="203">
        <v>14.02</v>
      </c>
      <c r="M5" s="203">
        <v>0.43</v>
      </c>
      <c r="N5" s="203">
        <v>1.1000000000000001</v>
      </c>
      <c r="O5" s="203">
        <v>0</v>
      </c>
      <c r="P5" s="203">
        <v>1.1599999999999999</v>
      </c>
      <c r="Q5" s="203">
        <v>0.2</v>
      </c>
      <c r="R5" s="203">
        <v>0.4</v>
      </c>
      <c r="S5" s="203">
        <v>0.25</v>
      </c>
      <c r="T5" s="203">
        <v>0</v>
      </c>
      <c r="U5" s="203">
        <v>1.63</v>
      </c>
      <c r="V5" s="203">
        <v>0.19</v>
      </c>
      <c r="W5" s="203">
        <v>0.22</v>
      </c>
      <c r="X5" s="203">
        <v>1.38</v>
      </c>
      <c r="Y5" s="203">
        <v>0</v>
      </c>
      <c r="Z5" s="203">
        <v>2.1</v>
      </c>
      <c r="AA5" s="203">
        <v>0.63</v>
      </c>
      <c r="AB5" s="203">
        <v>0</v>
      </c>
      <c r="AC5" s="203">
        <v>15.3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34.54</v>
      </c>
      <c r="AJ5" s="203">
        <v>0</v>
      </c>
      <c r="AK5" s="203">
        <v>1.76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0.09</v>
      </c>
      <c r="L6" s="203">
        <v>14.02</v>
      </c>
      <c r="M6" s="203">
        <v>0.43</v>
      </c>
      <c r="N6" s="203">
        <v>1.1000000000000001</v>
      </c>
      <c r="O6" s="203">
        <v>0</v>
      </c>
      <c r="P6" s="203">
        <v>1.1599999999999999</v>
      </c>
      <c r="Q6" s="203">
        <v>0.2</v>
      </c>
      <c r="R6" s="203">
        <v>0.4</v>
      </c>
      <c r="S6" s="203">
        <v>0.25</v>
      </c>
      <c r="T6" s="203">
        <v>0</v>
      </c>
      <c r="U6" s="203">
        <v>1.63</v>
      </c>
      <c r="V6" s="203">
        <v>0.19</v>
      </c>
      <c r="W6" s="203">
        <v>0.22</v>
      </c>
      <c r="X6" s="203">
        <v>1.38</v>
      </c>
      <c r="Y6" s="203">
        <v>0</v>
      </c>
      <c r="Z6" s="203">
        <v>2.1</v>
      </c>
      <c r="AA6" s="203">
        <v>0.63</v>
      </c>
      <c r="AB6" s="203">
        <v>0</v>
      </c>
      <c r="AC6" s="203">
        <v>15.3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34.54</v>
      </c>
      <c r="AJ6" s="203">
        <v>0</v>
      </c>
      <c r="AK6" s="203">
        <v>1.76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0.09</v>
      </c>
      <c r="L7" s="203">
        <v>14.02</v>
      </c>
      <c r="M7" s="203">
        <v>0.43</v>
      </c>
      <c r="N7" s="203">
        <v>1.1000000000000001</v>
      </c>
      <c r="O7" s="203">
        <v>0</v>
      </c>
      <c r="P7" s="203">
        <v>1.1599999999999999</v>
      </c>
      <c r="Q7" s="203">
        <v>0.2</v>
      </c>
      <c r="R7" s="203">
        <v>0.4</v>
      </c>
      <c r="S7" s="203">
        <v>0.25</v>
      </c>
      <c r="T7" s="203">
        <v>0</v>
      </c>
      <c r="U7" s="203">
        <v>1.63</v>
      </c>
      <c r="V7" s="203">
        <v>0.19</v>
      </c>
      <c r="W7" s="203">
        <v>0.22</v>
      </c>
      <c r="X7" s="203">
        <v>1.38</v>
      </c>
      <c r="Y7" s="203">
        <v>0</v>
      </c>
      <c r="Z7" s="203">
        <v>2.1</v>
      </c>
      <c r="AA7" s="203">
        <v>0.63</v>
      </c>
      <c r="AB7" s="203">
        <v>0</v>
      </c>
      <c r="AC7" s="203">
        <v>15.3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34.700000000000003</v>
      </c>
      <c r="AJ7" s="203">
        <v>0</v>
      </c>
      <c r="AK7" s="203">
        <v>1.76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0.09</v>
      </c>
      <c r="L8" s="203">
        <v>14.02</v>
      </c>
      <c r="M8" s="203">
        <v>0.43</v>
      </c>
      <c r="N8" s="203">
        <v>1.1000000000000001</v>
      </c>
      <c r="O8" s="203">
        <v>0</v>
      </c>
      <c r="P8" s="203">
        <v>1.1599999999999999</v>
      </c>
      <c r="Q8" s="203">
        <v>0.2</v>
      </c>
      <c r="R8" s="203">
        <v>0.4</v>
      </c>
      <c r="S8" s="203">
        <v>0.25</v>
      </c>
      <c r="T8" s="203">
        <v>0</v>
      </c>
      <c r="U8" s="203">
        <v>1.63</v>
      </c>
      <c r="V8" s="203">
        <v>0.19</v>
      </c>
      <c r="W8" s="203">
        <v>0.22</v>
      </c>
      <c r="X8" s="203">
        <v>1.38</v>
      </c>
      <c r="Y8" s="203">
        <v>0</v>
      </c>
      <c r="Z8" s="203">
        <v>2.1</v>
      </c>
      <c r="AA8" s="203">
        <v>0.63</v>
      </c>
      <c r="AB8" s="203">
        <v>0</v>
      </c>
      <c r="AC8" s="203">
        <v>15.3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34.54</v>
      </c>
      <c r="AJ8" s="203">
        <v>0</v>
      </c>
      <c r="AK8" s="203">
        <v>1.76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0.09</v>
      </c>
      <c r="L9" s="203">
        <v>14.02</v>
      </c>
      <c r="M9" s="203">
        <v>0.43</v>
      </c>
      <c r="N9" s="203">
        <v>1.1000000000000001</v>
      </c>
      <c r="O9" s="203">
        <v>0</v>
      </c>
      <c r="P9" s="203">
        <v>1.1599999999999999</v>
      </c>
      <c r="Q9" s="203">
        <v>0.2</v>
      </c>
      <c r="R9" s="203">
        <v>0.4</v>
      </c>
      <c r="S9" s="203">
        <v>0.25</v>
      </c>
      <c r="T9" s="203">
        <v>0</v>
      </c>
      <c r="U9" s="203">
        <v>1.63</v>
      </c>
      <c r="V9" s="203">
        <v>0.19</v>
      </c>
      <c r="W9" s="203">
        <v>0.22</v>
      </c>
      <c r="X9" s="203">
        <v>1.38</v>
      </c>
      <c r="Y9" s="203">
        <v>0</v>
      </c>
      <c r="Z9" s="203">
        <v>2.1</v>
      </c>
      <c r="AA9" s="203">
        <v>0.63</v>
      </c>
      <c r="AB9" s="203">
        <v>0</v>
      </c>
      <c r="AC9" s="203">
        <v>15.3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32.65</v>
      </c>
      <c r="AJ9" s="203">
        <v>0</v>
      </c>
      <c r="AK9" s="203">
        <v>1.76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14.02</v>
      </c>
      <c r="M10" s="203">
        <v>0.43</v>
      </c>
      <c r="N10" s="203">
        <v>1.1000000000000001</v>
      </c>
      <c r="O10" s="203">
        <v>0</v>
      </c>
      <c r="P10" s="203">
        <v>1.1599999999999999</v>
      </c>
      <c r="Q10" s="203">
        <v>0.2</v>
      </c>
      <c r="R10" s="203">
        <v>0.4</v>
      </c>
      <c r="S10" s="203">
        <v>0.25</v>
      </c>
      <c r="T10" s="203">
        <v>0</v>
      </c>
      <c r="U10" s="203">
        <v>1.63</v>
      </c>
      <c r="V10" s="203">
        <v>0.19</v>
      </c>
      <c r="W10" s="203">
        <v>0.22</v>
      </c>
      <c r="X10" s="203">
        <v>1.38</v>
      </c>
      <c r="Y10" s="203">
        <v>0</v>
      </c>
      <c r="Z10" s="203">
        <v>2.1</v>
      </c>
      <c r="AA10" s="203">
        <v>0.63</v>
      </c>
      <c r="AB10" s="203">
        <v>0</v>
      </c>
      <c r="AC10" s="203">
        <v>15.3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32.65</v>
      </c>
      <c r="AJ10" s="203">
        <v>0</v>
      </c>
      <c r="AK10" s="203">
        <v>1.76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14.02</v>
      </c>
      <c r="M11" s="203">
        <v>0.43</v>
      </c>
      <c r="N11" s="203">
        <v>1.1000000000000001</v>
      </c>
      <c r="O11" s="203">
        <v>0</v>
      </c>
      <c r="P11" s="203">
        <v>1.1599999999999999</v>
      </c>
      <c r="Q11" s="203">
        <v>0.2</v>
      </c>
      <c r="R11" s="203">
        <v>0.4</v>
      </c>
      <c r="S11" s="203">
        <v>0.25</v>
      </c>
      <c r="T11" s="203">
        <v>0</v>
      </c>
      <c r="U11" s="203">
        <v>1.63</v>
      </c>
      <c r="V11" s="203">
        <v>0.19</v>
      </c>
      <c r="W11" s="203">
        <v>0.22</v>
      </c>
      <c r="X11" s="203">
        <v>1.38</v>
      </c>
      <c r="Y11" s="203">
        <v>0</v>
      </c>
      <c r="Z11" s="203">
        <v>2.1</v>
      </c>
      <c r="AA11" s="203">
        <v>0.63</v>
      </c>
      <c r="AB11" s="203">
        <v>0</v>
      </c>
      <c r="AC11" s="203">
        <v>15.3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22.45</v>
      </c>
      <c r="AJ11" s="203">
        <v>0</v>
      </c>
      <c r="AK11" s="203">
        <v>1.76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14.02</v>
      </c>
      <c r="M12" s="203">
        <v>0.43</v>
      </c>
      <c r="N12" s="203">
        <v>1.1000000000000001</v>
      </c>
      <c r="O12" s="203">
        <v>0</v>
      </c>
      <c r="P12" s="203">
        <v>1.1599999999999999</v>
      </c>
      <c r="Q12" s="203">
        <v>0.2</v>
      </c>
      <c r="R12" s="203">
        <v>0.4</v>
      </c>
      <c r="S12" s="203">
        <v>0.25</v>
      </c>
      <c r="T12" s="203">
        <v>0</v>
      </c>
      <c r="U12" s="203">
        <v>1.63</v>
      </c>
      <c r="V12" s="203">
        <v>0.19</v>
      </c>
      <c r="W12" s="203">
        <v>0.22</v>
      </c>
      <c r="X12" s="203">
        <v>1.38</v>
      </c>
      <c r="Y12" s="203">
        <v>0</v>
      </c>
      <c r="Z12" s="203">
        <v>2.1</v>
      </c>
      <c r="AA12" s="203">
        <v>0.63</v>
      </c>
      <c r="AB12" s="203">
        <v>0</v>
      </c>
      <c r="AC12" s="203">
        <v>15.3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32.65</v>
      </c>
      <c r="AJ12" s="203">
        <v>0</v>
      </c>
      <c r="AK12" s="203">
        <v>1.76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14.02</v>
      </c>
      <c r="M13" s="203">
        <v>0.43</v>
      </c>
      <c r="N13" s="203">
        <v>1.1000000000000001</v>
      </c>
      <c r="O13" s="203">
        <v>0</v>
      </c>
      <c r="P13" s="203">
        <v>1.1599999999999999</v>
      </c>
      <c r="Q13" s="203">
        <v>0.2</v>
      </c>
      <c r="R13" s="203">
        <v>0.4</v>
      </c>
      <c r="S13" s="203">
        <v>0.25</v>
      </c>
      <c r="T13" s="203">
        <v>0</v>
      </c>
      <c r="U13" s="203">
        <v>1.63</v>
      </c>
      <c r="V13" s="203">
        <v>0.19</v>
      </c>
      <c r="W13" s="203">
        <v>0.22</v>
      </c>
      <c r="X13" s="203">
        <v>1.38</v>
      </c>
      <c r="Y13" s="203">
        <v>0</v>
      </c>
      <c r="Z13" s="203">
        <v>2.1</v>
      </c>
      <c r="AA13" s="203">
        <v>0.63</v>
      </c>
      <c r="AB13" s="203">
        <v>0</v>
      </c>
      <c r="AC13" s="203">
        <v>15.3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33</v>
      </c>
      <c r="AJ13" s="203">
        <v>0</v>
      </c>
      <c r="AK13" s="203">
        <v>1.76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14.02</v>
      </c>
      <c r="M14" s="203">
        <v>0.43</v>
      </c>
      <c r="N14" s="203">
        <v>1.1000000000000001</v>
      </c>
      <c r="O14" s="203">
        <v>0</v>
      </c>
      <c r="P14" s="203">
        <v>1.1599999999999999</v>
      </c>
      <c r="Q14" s="203">
        <v>0.2</v>
      </c>
      <c r="R14" s="203">
        <v>0.4</v>
      </c>
      <c r="S14" s="203">
        <v>0.25</v>
      </c>
      <c r="T14" s="203">
        <v>0</v>
      </c>
      <c r="U14" s="203">
        <v>1.63</v>
      </c>
      <c r="V14" s="203">
        <v>0.19</v>
      </c>
      <c r="W14" s="203">
        <v>0.22</v>
      </c>
      <c r="X14" s="203">
        <v>1.38</v>
      </c>
      <c r="Y14" s="203">
        <v>0</v>
      </c>
      <c r="Z14" s="203">
        <v>2.1</v>
      </c>
      <c r="AA14" s="203">
        <v>0.63</v>
      </c>
      <c r="AB14" s="203">
        <v>0</v>
      </c>
      <c r="AC14" s="203">
        <v>15.3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34.54</v>
      </c>
      <c r="AJ14" s="203">
        <v>0</v>
      </c>
      <c r="AK14" s="203">
        <v>1.76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0.09</v>
      </c>
      <c r="L15" s="203">
        <v>92.74</v>
      </c>
      <c r="M15" s="203">
        <v>0.43</v>
      </c>
      <c r="N15" s="203">
        <v>1.1000000000000001</v>
      </c>
      <c r="O15" s="203">
        <v>0</v>
      </c>
      <c r="P15" s="203">
        <v>1.1599999999999999</v>
      </c>
      <c r="Q15" s="203">
        <v>0.2</v>
      </c>
      <c r="R15" s="203">
        <v>0.4</v>
      </c>
      <c r="S15" s="203">
        <v>0.25</v>
      </c>
      <c r="T15" s="203">
        <v>0</v>
      </c>
      <c r="U15" s="203">
        <v>1.63</v>
      </c>
      <c r="V15" s="203">
        <v>0.19</v>
      </c>
      <c r="W15" s="203">
        <v>0.22</v>
      </c>
      <c r="X15" s="203">
        <v>1.38</v>
      </c>
      <c r="Y15" s="203">
        <v>0</v>
      </c>
      <c r="Z15" s="203">
        <v>2.1</v>
      </c>
      <c r="AA15" s="203">
        <v>0.63</v>
      </c>
      <c r="AB15" s="203">
        <v>0</v>
      </c>
      <c r="AC15" s="203">
        <v>9.92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2.1800000000000002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0.09</v>
      </c>
      <c r="L16" s="203">
        <v>92.74</v>
      </c>
      <c r="M16" s="203">
        <v>0.43</v>
      </c>
      <c r="N16" s="203">
        <v>1.1000000000000001</v>
      </c>
      <c r="O16" s="203">
        <v>0</v>
      </c>
      <c r="P16" s="203">
        <v>1.1599999999999999</v>
      </c>
      <c r="Q16" s="203">
        <v>0.2</v>
      </c>
      <c r="R16" s="203">
        <v>0.4</v>
      </c>
      <c r="S16" s="203">
        <v>0.25</v>
      </c>
      <c r="T16" s="203">
        <v>0</v>
      </c>
      <c r="U16" s="203">
        <v>1.63</v>
      </c>
      <c r="V16" s="203">
        <v>0.19</v>
      </c>
      <c r="W16" s="203">
        <v>0.22</v>
      </c>
      <c r="X16" s="203">
        <v>1.38</v>
      </c>
      <c r="Y16" s="203">
        <v>0</v>
      </c>
      <c r="Z16" s="203">
        <v>2.1</v>
      </c>
      <c r="AA16" s="203">
        <v>0.63</v>
      </c>
      <c r="AB16" s="203">
        <v>0</v>
      </c>
      <c r="AC16" s="203">
        <v>9.92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2.1800000000000002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0.09</v>
      </c>
      <c r="L17" s="203">
        <v>92.74</v>
      </c>
      <c r="M17" s="203">
        <v>0.43</v>
      </c>
      <c r="N17" s="203">
        <v>1.1000000000000001</v>
      </c>
      <c r="O17" s="203">
        <v>0</v>
      </c>
      <c r="P17" s="203">
        <v>1.1599999999999999</v>
      </c>
      <c r="Q17" s="203">
        <v>0.2</v>
      </c>
      <c r="R17" s="203">
        <v>0.4</v>
      </c>
      <c r="S17" s="203">
        <v>0.25</v>
      </c>
      <c r="T17" s="203">
        <v>0</v>
      </c>
      <c r="U17" s="203">
        <v>1.63</v>
      </c>
      <c r="V17" s="203">
        <v>0.19</v>
      </c>
      <c r="W17" s="203">
        <v>0.22</v>
      </c>
      <c r="X17" s="203">
        <v>1.38</v>
      </c>
      <c r="Y17" s="203">
        <v>0</v>
      </c>
      <c r="Z17" s="203">
        <v>2.1</v>
      </c>
      <c r="AA17" s="203">
        <v>0.63</v>
      </c>
      <c r="AB17" s="203">
        <v>0</v>
      </c>
      <c r="AC17" s="203">
        <v>9.92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2.1800000000000002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118.24</v>
      </c>
      <c r="M18" s="203">
        <v>0.43</v>
      </c>
      <c r="N18" s="203">
        <v>1.1000000000000001</v>
      </c>
      <c r="O18" s="203">
        <v>0</v>
      </c>
      <c r="P18" s="203">
        <v>1.1599999999999999</v>
      </c>
      <c r="Q18" s="203">
        <v>0.2</v>
      </c>
      <c r="R18" s="203">
        <v>0.4</v>
      </c>
      <c r="S18" s="203">
        <v>0.25</v>
      </c>
      <c r="T18" s="203">
        <v>0</v>
      </c>
      <c r="U18" s="203">
        <v>1.63</v>
      </c>
      <c r="V18" s="203">
        <v>0.19</v>
      </c>
      <c r="W18" s="203">
        <v>0.22</v>
      </c>
      <c r="X18" s="203">
        <v>1.38</v>
      </c>
      <c r="Y18" s="203">
        <v>0</v>
      </c>
      <c r="Z18" s="203">
        <v>2.1</v>
      </c>
      <c r="AA18" s="203">
        <v>0.63</v>
      </c>
      <c r="AB18" s="203">
        <v>0</v>
      </c>
      <c r="AC18" s="203">
        <v>9.92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2.1800000000000002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0.09</v>
      </c>
      <c r="L19" s="203">
        <v>140.35</v>
      </c>
      <c r="M19" s="203">
        <v>0.43</v>
      </c>
      <c r="N19" s="203">
        <v>1.1000000000000001</v>
      </c>
      <c r="O19" s="203">
        <v>0</v>
      </c>
      <c r="P19" s="203">
        <v>1.1599999999999999</v>
      </c>
      <c r="Q19" s="203">
        <v>0.2</v>
      </c>
      <c r="R19" s="203">
        <v>0.4</v>
      </c>
      <c r="S19" s="203">
        <v>0.25</v>
      </c>
      <c r="T19" s="203">
        <v>0</v>
      </c>
      <c r="U19" s="203">
        <v>1.63</v>
      </c>
      <c r="V19" s="203">
        <v>0.19</v>
      </c>
      <c r="W19" s="203">
        <v>0.22</v>
      </c>
      <c r="X19" s="203">
        <v>1.38</v>
      </c>
      <c r="Y19" s="203">
        <v>0</v>
      </c>
      <c r="Z19" s="203">
        <v>2.1</v>
      </c>
      <c r="AA19" s="203">
        <v>0.63</v>
      </c>
      <c r="AB19" s="203">
        <v>0</v>
      </c>
      <c r="AC19" s="203">
        <v>9.92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2.1800000000000002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0.09</v>
      </c>
      <c r="L20" s="203">
        <v>118.24</v>
      </c>
      <c r="M20" s="203">
        <v>0.43</v>
      </c>
      <c r="N20" s="203">
        <v>1.1000000000000001</v>
      </c>
      <c r="O20" s="203">
        <v>0</v>
      </c>
      <c r="P20" s="203">
        <v>1.1599999999999999</v>
      </c>
      <c r="Q20" s="203">
        <v>0.2</v>
      </c>
      <c r="R20" s="203">
        <v>0.4</v>
      </c>
      <c r="S20" s="203">
        <v>0.25</v>
      </c>
      <c r="T20" s="203">
        <v>0</v>
      </c>
      <c r="U20" s="203">
        <v>1.63</v>
      </c>
      <c r="V20" s="203">
        <v>0.19</v>
      </c>
      <c r="W20" s="203">
        <v>0.22</v>
      </c>
      <c r="X20" s="203">
        <v>1.38</v>
      </c>
      <c r="Y20" s="203">
        <v>0</v>
      </c>
      <c r="Z20" s="203">
        <v>2.1</v>
      </c>
      <c r="AA20" s="203">
        <v>0.63</v>
      </c>
      <c r="AB20" s="203">
        <v>0</v>
      </c>
      <c r="AC20" s="203">
        <v>15.3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</v>
      </c>
      <c r="AJ20" s="203">
        <v>0</v>
      </c>
      <c r="AK20" s="203">
        <v>2.1800000000000002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0.09</v>
      </c>
      <c r="L21" s="203">
        <v>14.02</v>
      </c>
      <c r="M21" s="203">
        <v>0.43</v>
      </c>
      <c r="N21" s="203">
        <v>1.1000000000000001</v>
      </c>
      <c r="O21" s="203">
        <v>0</v>
      </c>
      <c r="P21" s="203">
        <v>1.1599999999999999</v>
      </c>
      <c r="Q21" s="203">
        <v>0.2</v>
      </c>
      <c r="R21" s="203">
        <v>0.4</v>
      </c>
      <c r="S21" s="203">
        <v>0.25</v>
      </c>
      <c r="T21" s="203">
        <v>0</v>
      </c>
      <c r="U21" s="203">
        <v>1.63</v>
      </c>
      <c r="V21" s="203">
        <v>0.19</v>
      </c>
      <c r="W21" s="203">
        <v>0.22</v>
      </c>
      <c r="X21" s="203">
        <v>1.38</v>
      </c>
      <c r="Y21" s="203">
        <v>0</v>
      </c>
      <c r="Z21" s="203">
        <v>2.1</v>
      </c>
      <c r="AA21" s="203">
        <v>0.63</v>
      </c>
      <c r="AB21" s="203">
        <v>0</v>
      </c>
      <c r="AC21" s="203">
        <v>15.3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34.090000000000003</v>
      </c>
      <c r="AJ21" s="203">
        <v>0</v>
      </c>
      <c r="AK21" s="203">
        <v>2.1800000000000002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0.09</v>
      </c>
      <c r="L22" s="203">
        <v>14.02</v>
      </c>
      <c r="M22" s="203">
        <v>0.43</v>
      </c>
      <c r="N22" s="203">
        <v>1.1000000000000001</v>
      </c>
      <c r="O22" s="203">
        <v>0</v>
      </c>
      <c r="P22" s="203">
        <v>1.1599999999999999</v>
      </c>
      <c r="Q22" s="203">
        <v>0.2</v>
      </c>
      <c r="R22" s="203">
        <v>0.4</v>
      </c>
      <c r="S22" s="203">
        <v>0.25</v>
      </c>
      <c r="T22" s="203">
        <v>0</v>
      </c>
      <c r="U22" s="203">
        <v>1.63</v>
      </c>
      <c r="V22" s="203">
        <v>0.19</v>
      </c>
      <c r="W22" s="203">
        <v>0.22</v>
      </c>
      <c r="X22" s="203">
        <v>1.38</v>
      </c>
      <c r="Y22" s="203">
        <v>0</v>
      </c>
      <c r="Z22" s="203">
        <v>2.1</v>
      </c>
      <c r="AA22" s="203">
        <v>0.63</v>
      </c>
      <c r="AB22" s="203">
        <v>0</v>
      </c>
      <c r="AC22" s="203">
        <v>15.3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34.090000000000003</v>
      </c>
      <c r="AJ22" s="203">
        <v>0</v>
      </c>
      <c r="AK22" s="203">
        <v>2.1800000000000002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0.09</v>
      </c>
      <c r="L23" s="203">
        <v>14.02</v>
      </c>
      <c r="M23" s="203">
        <v>0.43</v>
      </c>
      <c r="N23" s="203">
        <v>1.1000000000000001</v>
      </c>
      <c r="O23" s="203">
        <v>0</v>
      </c>
      <c r="P23" s="203">
        <v>1.1599999999999999</v>
      </c>
      <c r="Q23" s="203">
        <v>0.2</v>
      </c>
      <c r="R23" s="203">
        <v>0.4</v>
      </c>
      <c r="S23" s="203">
        <v>0.25</v>
      </c>
      <c r="T23" s="203">
        <v>0</v>
      </c>
      <c r="U23" s="203">
        <v>1.63</v>
      </c>
      <c r="V23" s="203">
        <v>0.19</v>
      </c>
      <c r="W23" s="203">
        <v>0.22</v>
      </c>
      <c r="X23" s="203">
        <v>1.38</v>
      </c>
      <c r="Y23" s="203">
        <v>0</v>
      </c>
      <c r="Z23" s="203">
        <v>2.1</v>
      </c>
      <c r="AA23" s="203">
        <v>0.63</v>
      </c>
      <c r="AB23" s="203">
        <v>0</v>
      </c>
      <c r="AC23" s="203">
        <v>15.3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34.090000000000003</v>
      </c>
      <c r="AJ23" s="203">
        <v>0</v>
      </c>
      <c r="AK23" s="203">
        <v>2.1800000000000002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14.02</v>
      </c>
      <c r="M24" s="203">
        <v>0.43</v>
      </c>
      <c r="N24" s="203">
        <v>1.1000000000000001</v>
      </c>
      <c r="O24" s="203">
        <v>0</v>
      </c>
      <c r="P24" s="203">
        <v>1.1599999999999999</v>
      </c>
      <c r="Q24" s="203">
        <v>0.2</v>
      </c>
      <c r="R24" s="203">
        <v>0.4</v>
      </c>
      <c r="S24" s="203">
        <v>0.25</v>
      </c>
      <c r="T24" s="203">
        <v>0</v>
      </c>
      <c r="U24" s="203">
        <v>1.63</v>
      </c>
      <c r="V24" s="203">
        <v>0.19</v>
      </c>
      <c r="W24" s="203">
        <v>0.22</v>
      </c>
      <c r="X24" s="203">
        <v>1.38</v>
      </c>
      <c r="Y24" s="203">
        <v>0</v>
      </c>
      <c r="Z24" s="203">
        <v>2.1</v>
      </c>
      <c r="AA24" s="203">
        <v>0.63</v>
      </c>
      <c r="AB24" s="203">
        <v>0</v>
      </c>
      <c r="AC24" s="203">
        <v>15.3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34.090000000000003</v>
      </c>
      <c r="AJ24" s="203">
        <v>0</v>
      </c>
      <c r="AK24" s="203">
        <v>2.1800000000000002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0.09</v>
      </c>
      <c r="L25" s="203">
        <v>14.02</v>
      </c>
      <c r="M25" s="203">
        <v>0.43</v>
      </c>
      <c r="N25" s="203">
        <v>1.1000000000000001</v>
      </c>
      <c r="O25" s="203">
        <v>0</v>
      </c>
      <c r="P25" s="203">
        <v>1.1599999999999999</v>
      </c>
      <c r="Q25" s="203">
        <v>0.2</v>
      </c>
      <c r="R25" s="203">
        <v>0.4</v>
      </c>
      <c r="S25" s="203">
        <v>0.25</v>
      </c>
      <c r="T25" s="203">
        <v>0</v>
      </c>
      <c r="U25" s="203">
        <v>1.63</v>
      </c>
      <c r="V25" s="203">
        <v>0.19</v>
      </c>
      <c r="W25" s="203">
        <v>0.22</v>
      </c>
      <c r="X25" s="203">
        <v>1.38</v>
      </c>
      <c r="Y25" s="203">
        <v>0</v>
      </c>
      <c r="Z25" s="203">
        <v>2.1</v>
      </c>
      <c r="AA25" s="203">
        <v>0.63</v>
      </c>
      <c r="AB25" s="203">
        <v>0</v>
      </c>
      <c r="AC25" s="203">
        <v>15.3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34.270000000000003</v>
      </c>
      <c r="AJ25" s="203">
        <v>0</v>
      </c>
      <c r="AK25" s="203">
        <v>2.1800000000000002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0.09</v>
      </c>
      <c r="L26" s="203">
        <v>14.02</v>
      </c>
      <c r="M26" s="203">
        <v>0.43</v>
      </c>
      <c r="N26" s="203">
        <v>1.1000000000000001</v>
      </c>
      <c r="O26" s="203">
        <v>0</v>
      </c>
      <c r="P26" s="203">
        <v>1.1599999999999999</v>
      </c>
      <c r="Q26" s="203">
        <v>0.2</v>
      </c>
      <c r="R26" s="203">
        <v>0.4</v>
      </c>
      <c r="S26" s="203">
        <v>0.25</v>
      </c>
      <c r="T26" s="203">
        <v>0</v>
      </c>
      <c r="U26" s="203">
        <v>1.63</v>
      </c>
      <c r="V26" s="203">
        <v>0.19</v>
      </c>
      <c r="W26" s="203">
        <v>0.22</v>
      </c>
      <c r="X26" s="203">
        <v>1.38</v>
      </c>
      <c r="Y26" s="203">
        <v>0</v>
      </c>
      <c r="Z26" s="203">
        <v>2.1</v>
      </c>
      <c r="AA26" s="203">
        <v>0.63</v>
      </c>
      <c r="AB26" s="203">
        <v>0</v>
      </c>
      <c r="AC26" s="203">
        <v>15.3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34.090000000000003</v>
      </c>
      <c r="AJ26" s="203">
        <v>0</v>
      </c>
      <c r="AK26" s="203">
        <v>2.1800000000000002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14.02</v>
      </c>
      <c r="M27" s="203">
        <v>0.43</v>
      </c>
      <c r="N27" s="203">
        <v>1.1000000000000001</v>
      </c>
      <c r="O27" s="203">
        <v>0</v>
      </c>
      <c r="P27" s="203">
        <v>1.1599999999999999</v>
      </c>
      <c r="Q27" s="203">
        <v>0.2</v>
      </c>
      <c r="R27" s="203">
        <v>0.4</v>
      </c>
      <c r="S27" s="203">
        <v>0.25</v>
      </c>
      <c r="T27" s="203">
        <v>0</v>
      </c>
      <c r="U27" s="203">
        <v>1.63</v>
      </c>
      <c r="V27" s="203">
        <v>0.19</v>
      </c>
      <c r="W27" s="203">
        <v>0.22</v>
      </c>
      <c r="X27" s="203">
        <v>1.38</v>
      </c>
      <c r="Y27" s="203">
        <v>0</v>
      </c>
      <c r="Z27" s="203">
        <v>2.1</v>
      </c>
      <c r="AA27" s="203">
        <v>0.63</v>
      </c>
      <c r="AB27" s="203">
        <v>0</v>
      </c>
      <c r="AC27" s="203">
        <v>15.02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34.090000000000003</v>
      </c>
      <c r="AJ27" s="203">
        <v>0</v>
      </c>
      <c r="AK27" s="203">
        <v>2.1800000000000002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14.02</v>
      </c>
      <c r="M28" s="203">
        <v>0.43</v>
      </c>
      <c r="N28" s="203">
        <v>1.1000000000000001</v>
      </c>
      <c r="O28" s="203">
        <v>0</v>
      </c>
      <c r="P28" s="203">
        <v>1.1599999999999999</v>
      </c>
      <c r="Q28" s="203">
        <v>0.2</v>
      </c>
      <c r="R28" s="203">
        <v>0.4</v>
      </c>
      <c r="S28" s="203">
        <v>0.25</v>
      </c>
      <c r="T28" s="203">
        <v>0</v>
      </c>
      <c r="U28" s="203">
        <v>1.63</v>
      </c>
      <c r="V28" s="203">
        <v>0.19</v>
      </c>
      <c r="W28" s="203">
        <v>0.22</v>
      </c>
      <c r="X28" s="203">
        <v>1.38</v>
      </c>
      <c r="Y28" s="203">
        <v>0</v>
      </c>
      <c r="Z28" s="203">
        <v>2.1</v>
      </c>
      <c r="AA28" s="203">
        <v>0.63</v>
      </c>
      <c r="AB28" s="203">
        <v>0</v>
      </c>
      <c r="AC28" s="203">
        <v>15.02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34.090000000000003</v>
      </c>
      <c r="AJ28" s="203">
        <v>0</v>
      </c>
      <c r="AK28" s="203">
        <v>2.1800000000000002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14.02</v>
      </c>
      <c r="M29" s="203">
        <v>0.43</v>
      </c>
      <c r="N29" s="203">
        <v>1.1000000000000001</v>
      </c>
      <c r="O29" s="203">
        <v>0</v>
      </c>
      <c r="P29" s="203">
        <v>1.1599999999999999</v>
      </c>
      <c r="Q29" s="203">
        <v>0.2</v>
      </c>
      <c r="R29" s="203">
        <v>0.4</v>
      </c>
      <c r="S29" s="203">
        <v>0.25</v>
      </c>
      <c r="T29" s="203">
        <v>0</v>
      </c>
      <c r="U29" s="203">
        <v>1.63</v>
      </c>
      <c r="V29" s="203">
        <v>0.19</v>
      </c>
      <c r="W29" s="203">
        <v>0.22</v>
      </c>
      <c r="X29" s="203">
        <v>1.38</v>
      </c>
      <c r="Y29" s="203">
        <v>0</v>
      </c>
      <c r="Z29" s="203">
        <v>2.1</v>
      </c>
      <c r="AA29" s="203">
        <v>0.63</v>
      </c>
      <c r="AB29" s="203">
        <v>0</v>
      </c>
      <c r="AC29" s="203">
        <v>15.02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34.090000000000003</v>
      </c>
      <c r="AJ29" s="203">
        <v>0</v>
      </c>
      <c r="AK29" s="203">
        <v>2.1800000000000002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0.09</v>
      </c>
      <c r="L30" s="203">
        <v>14.02</v>
      </c>
      <c r="M30" s="203">
        <v>0.43</v>
      </c>
      <c r="N30" s="203">
        <v>1.1000000000000001</v>
      </c>
      <c r="O30" s="203">
        <v>0</v>
      </c>
      <c r="P30" s="203">
        <v>1.1599999999999999</v>
      </c>
      <c r="Q30" s="203">
        <v>0.2</v>
      </c>
      <c r="R30" s="203">
        <v>0.4</v>
      </c>
      <c r="S30" s="203">
        <v>0.25</v>
      </c>
      <c r="T30" s="203">
        <v>0</v>
      </c>
      <c r="U30" s="203">
        <v>1.63</v>
      </c>
      <c r="V30" s="203">
        <v>0.19</v>
      </c>
      <c r="W30" s="203">
        <v>0.22</v>
      </c>
      <c r="X30" s="203">
        <v>1.38</v>
      </c>
      <c r="Y30" s="203">
        <v>0</v>
      </c>
      <c r="Z30" s="203">
        <v>2.1</v>
      </c>
      <c r="AA30" s="203">
        <v>0.63</v>
      </c>
      <c r="AB30" s="203">
        <v>0</v>
      </c>
      <c r="AC30" s="203">
        <v>15.02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34.090000000000003</v>
      </c>
      <c r="AJ30" s="203">
        <v>0</v>
      </c>
      <c r="AK30" s="203">
        <v>1.76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0.09</v>
      </c>
      <c r="L31" s="203">
        <v>14.02</v>
      </c>
      <c r="M31" s="203">
        <v>0.43</v>
      </c>
      <c r="N31" s="203">
        <v>1.1000000000000001</v>
      </c>
      <c r="O31" s="203">
        <v>0</v>
      </c>
      <c r="P31" s="203">
        <v>1.1599999999999999</v>
      </c>
      <c r="Q31" s="203">
        <v>0.2</v>
      </c>
      <c r="R31" s="203">
        <v>0.4</v>
      </c>
      <c r="S31" s="203">
        <v>0.25</v>
      </c>
      <c r="T31" s="203">
        <v>0</v>
      </c>
      <c r="U31" s="203">
        <v>1.63</v>
      </c>
      <c r="V31" s="203">
        <v>0.19</v>
      </c>
      <c r="W31" s="203">
        <v>0.22</v>
      </c>
      <c r="X31" s="203">
        <v>1.38</v>
      </c>
      <c r="Y31" s="203">
        <v>0</v>
      </c>
      <c r="Z31" s="203">
        <v>2.1</v>
      </c>
      <c r="AA31" s="203">
        <v>0.63</v>
      </c>
      <c r="AB31" s="203">
        <v>0</v>
      </c>
      <c r="AC31" s="203">
        <v>15.02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34.56</v>
      </c>
      <c r="AJ31" s="203">
        <v>0</v>
      </c>
      <c r="AK31" s="203">
        <v>1.76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0.09</v>
      </c>
      <c r="L32" s="203">
        <v>14.02</v>
      </c>
      <c r="M32" s="203">
        <v>0.43</v>
      </c>
      <c r="N32" s="203">
        <v>1.1000000000000001</v>
      </c>
      <c r="O32" s="203">
        <v>0</v>
      </c>
      <c r="P32" s="203">
        <v>1.1599999999999999</v>
      </c>
      <c r="Q32" s="203">
        <v>0.2</v>
      </c>
      <c r="R32" s="203">
        <v>0.4</v>
      </c>
      <c r="S32" s="203">
        <v>0.25</v>
      </c>
      <c r="T32" s="203">
        <v>0</v>
      </c>
      <c r="U32" s="203">
        <v>1.63</v>
      </c>
      <c r="V32" s="203">
        <v>0.19</v>
      </c>
      <c r="W32" s="203">
        <v>0.22</v>
      </c>
      <c r="X32" s="203">
        <v>1.38</v>
      </c>
      <c r="Y32" s="203">
        <v>0</v>
      </c>
      <c r="Z32" s="203">
        <v>2.1</v>
      </c>
      <c r="AA32" s="203">
        <v>0.63</v>
      </c>
      <c r="AB32" s="203">
        <v>0</v>
      </c>
      <c r="AC32" s="203">
        <v>15.02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34.39</v>
      </c>
      <c r="AJ32" s="203">
        <v>0</v>
      </c>
      <c r="AK32" s="203">
        <v>1.76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0.09</v>
      </c>
      <c r="L33" s="203">
        <v>14.02</v>
      </c>
      <c r="M33" s="203">
        <v>0.43</v>
      </c>
      <c r="N33" s="203">
        <v>1.1000000000000001</v>
      </c>
      <c r="O33" s="203">
        <v>0</v>
      </c>
      <c r="P33" s="203">
        <v>1.1599999999999999</v>
      </c>
      <c r="Q33" s="203">
        <v>0.2</v>
      </c>
      <c r="R33" s="203">
        <v>0.4</v>
      </c>
      <c r="S33" s="203">
        <v>0.25</v>
      </c>
      <c r="T33" s="203">
        <v>0</v>
      </c>
      <c r="U33" s="203">
        <v>1.63</v>
      </c>
      <c r="V33" s="203">
        <v>0.19</v>
      </c>
      <c r="W33" s="203">
        <v>0.22</v>
      </c>
      <c r="X33" s="203">
        <v>1.38</v>
      </c>
      <c r="Y33" s="203">
        <v>0</v>
      </c>
      <c r="Z33" s="203">
        <v>2.1</v>
      </c>
      <c r="AA33" s="203">
        <v>0.63</v>
      </c>
      <c r="AB33" s="203">
        <v>0</v>
      </c>
      <c r="AC33" s="203">
        <v>15.02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34.39</v>
      </c>
      <c r="AJ33" s="203">
        <v>0</v>
      </c>
      <c r="AK33" s="203">
        <v>1.76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0.09</v>
      </c>
      <c r="L34" s="203">
        <v>14.02</v>
      </c>
      <c r="M34" s="203">
        <v>0.43</v>
      </c>
      <c r="N34" s="203">
        <v>1.1000000000000001</v>
      </c>
      <c r="O34" s="203">
        <v>0</v>
      </c>
      <c r="P34" s="203">
        <v>1.1599999999999999</v>
      </c>
      <c r="Q34" s="203">
        <v>0.2</v>
      </c>
      <c r="R34" s="203">
        <v>0.4</v>
      </c>
      <c r="S34" s="203">
        <v>0.25</v>
      </c>
      <c r="T34" s="203">
        <v>0</v>
      </c>
      <c r="U34" s="203">
        <v>1.63</v>
      </c>
      <c r="V34" s="203">
        <v>0.19</v>
      </c>
      <c r="W34" s="203">
        <v>0.22</v>
      </c>
      <c r="X34" s="203">
        <v>1.38</v>
      </c>
      <c r="Y34" s="203">
        <v>0</v>
      </c>
      <c r="Z34" s="203">
        <v>2.1</v>
      </c>
      <c r="AA34" s="203">
        <v>0.63</v>
      </c>
      <c r="AB34" s="203">
        <v>0</v>
      </c>
      <c r="AC34" s="203">
        <v>14.73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34.39</v>
      </c>
      <c r="AJ34" s="203">
        <v>0</v>
      </c>
      <c r="AK34" s="203">
        <v>1.76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0.09</v>
      </c>
      <c r="L35" s="203">
        <v>14.02</v>
      </c>
      <c r="M35" s="203">
        <v>0.43</v>
      </c>
      <c r="N35" s="203">
        <v>1.1000000000000001</v>
      </c>
      <c r="O35" s="203">
        <v>0</v>
      </c>
      <c r="P35" s="203">
        <v>1.1599999999999999</v>
      </c>
      <c r="Q35" s="203">
        <v>0.2</v>
      </c>
      <c r="R35" s="203">
        <v>0.4</v>
      </c>
      <c r="S35" s="203">
        <v>0.25</v>
      </c>
      <c r="T35" s="203">
        <v>0</v>
      </c>
      <c r="U35" s="203">
        <v>1.63</v>
      </c>
      <c r="V35" s="203">
        <v>0.19</v>
      </c>
      <c r="W35" s="203">
        <v>0.22</v>
      </c>
      <c r="X35" s="203">
        <v>1.38</v>
      </c>
      <c r="Y35" s="203">
        <v>0</v>
      </c>
      <c r="Z35" s="203">
        <v>2.1</v>
      </c>
      <c r="AA35" s="203">
        <v>0.63</v>
      </c>
      <c r="AB35" s="203">
        <v>0</v>
      </c>
      <c r="AC35" s="203">
        <v>14.73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34.39</v>
      </c>
      <c r="AJ35" s="203">
        <v>0</v>
      </c>
      <c r="AK35" s="203">
        <v>1.76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0.09</v>
      </c>
      <c r="L36" s="203">
        <v>14.02</v>
      </c>
      <c r="M36" s="203">
        <v>0.43</v>
      </c>
      <c r="N36" s="203">
        <v>1.1000000000000001</v>
      </c>
      <c r="O36" s="203">
        <v>0</v>
      </c>
      <c r="P36" s="203">
        <v>1.1599999999999999</v>
      </c>
      <c r="Q36" s="203">
        <v>0.2</v>
      </c>
      <c r="R36" s="203">
        <v>0.4</v>
      </c>
      <c r="S36" s="203">
        <v>0.25</v>
      </c>
      <c r="T36" s="203">
        <v>0</v>
      </c>
      <c r="U36" s="203">
        <v>1.63</v>
      </c>
      <c r="V36" s="203">
        <v>0.19</v>
      </c>
      <c r="W36" s="203">
        <v>0.22</v>
      </c>
      <c r="X36" s="203">
        <v>1.38</v>
      </c>
      <c r="Y36" s="203">
        <v>0</v>
      </c>
      <c r="Z36" s="203">
        <v>2.1</v>
      </c>
      <c r="AA36" s="203">
        <v>0.63</v>
      </c>
      <c r="AB36" s="203">
        <v>0</v>
      </c>
      <c r="AC36" s="203">
        <v>14.73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34.39</v>
      </c>
      <c r="AJ36" s="203">
        <v>0</v>
      </c>
      <c r="AK36" s="203">
        <v>1.76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2.95</v>
      </c>
      <c r="L37" s="203">
        <v>150.66</v>
      </c>
      <c r="M37" s="203">
        <v>0.43</v>
      </c>
      <c r="N37" s="203">
        <v>1.1000000000000001</v>
      </c>
      <c r="O37" s="203">
        <v>0</v>
      </c>
      <c r="P37" s="203">
        <v>1.1599999999999999</v>
      </c>
      <c r="Q37" s="203">
        <v>0.2</v>
      </c>
      <c r="R37" s="203">
        <v>0.4</v>
      </c>
      <c r="S37" s="203">
        <v>0.25</v>
      </c>
      <c r="T37" s="203">
        <v>0</v>
      </c>
      <c r="U37" s="203">
        <v>1.55</v>
      </c>
      <c r="V37" s="203">
        <v>0.19</v>
      </c>
      <c r="W37" s="203">
        <v>0.22</v>
      </c>
      <c r="X37" s="203">
        <v>1.38</v>
      </c>
      <c r="Y37" s="203">
        <v>0</v>
      </c>
      <c r="Z37" s="203">
        <v>2.1</v>
      </c>
      <c r="AA37" s="203">
        <v>0.63</v>
      </c>
      <c r="AB37" s="203">
        <v>0</v>
      </c>
      <c r="AC37" s="203">
        <v>14.73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34.56</v>
      </c>
      <c r="AJ37" s="203">
        <v>0</v>
      </c>
      <c r="AK37" s="203">
        <v>1.76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2.95</v>
      </c>
      <c r="L38" s="203">
        <v>208.84</v>
      </c>
      <c r="M38" s="203">
        <v>0.43</v>
      </c>
      <c r="N38" s="203">
        <v>1.1000000000000001</v>
      </c>
      <c r="O38" s="203">
        <v>0</v>
      </c>
      <c r="P38" s="203">
        <v>1.1599999999999999</v>
      </c>
      <c r="Q38" s="203">
        <v>0.2</v>
      </c>
      <c r="R38" s="203">
        <v>0.4</v>
      </c>
      <c r="S38" s="203">
        <v>0.25</v>
      </c>
      <c r="T38" s="203">
        <v>0</v>
      </c>
      <c r="U38" s="203">
        <v>1.5</v>
      </c>
      <c r="V38" s="203">
        <v>0.19</v>
      </c>
      <c r="W38" s="203">
        <v>0.22</v>
      </c>
      <c r="X38" s="203">
        <v>1.38</v>
      </c>
      <c r="Y38" s="203">
        <v>0</v>
      </c>
      <c r="Z38" s="203">
        <v>2.1</v>
      </c>
      <c r="AA38" s="203">
        <v>0.63</v>
      </c>
      <c r="AB38" s="203">
        <v>0</v>
      </c>
      <c r="AC38" s="203">
        <v>14.73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34.39</v>
      </c>
      <c r="AJ38" s="203">
        <v>0</v>
      </c>
      <c r="AK38" s="203">
        <v>1.76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208.83</v>
      </c>
      <c r="M39" s="203">
        <v>0.43</v>
      </c>
      <c r="N39" s="203">
        <v>1.1000000000000001</v>
      </c>
      <c r="O39" s="203">
        <v>0</v>
      </c>
      <c r="P39" s="203">
        <v>1.1599999999999999</v>
      </c>
      <c r="Q39" s="203">
        <v>4.75</v>
      </c>
      <c r="R39" s="203">
        <v>7.19</v>
      </c>
      <c r="S39" s="203">
        <v>4.22</v>
      </c>
      <c r="T39" s="203">
        <v>0</v>
      </c>
      <c r="U39" s="203">
        <v>1.45</v>
      </c>
      <c r="V39" s="203">
        <v>4.42</v>
      </c>
      <c r="W39" s="203">
        <v>0.22</v>
      </c>
      <c r="X39" s="203">
        <v>1.38</v>
      </c>
      <c r="Y39" s="203">
        <v>0</v>
      </c>
      <c r="Z39" s="203">
        <v>30.12</v>
      </c>
      <c r="AA39" s="203">
        <v>13.1</v>
      </c>
      <c r="AB39" s="203">
        <v>0</v>
      </c>
      <c r="AC39" s="203">
        <v>9.92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208.83</v>
      </c>
      <c r="M40" s="203">
        <v>0.43</v>
      </c>
      <c r="N40" s="203">
        <v>1.1000000000000001</v>
      </c>
      <c r="O40" s="203">
        <v>0</v>
      </c>
      <c r="P40" s="203">
        <v>1.1599999999999999</v>
      </c>
      <c r="Q40" s="203">
        <v>4.75</v>
      </c>
      <c r="R40" s="203">
        <v>7.19</v>
      </c>
      <c r="S40" s="203">
        <v>4.22</v>
      </c>
      <c r="T40" s="203">
        <v>0</v>
      </c>
      <c r="U40" s="203">
        <v>1.45</v>
      </c>
      <c r="V40" s="203">
        <v>4.42</v>
      </c>
      <c r="W40" s="203">
        <v>0.22</v>
      </c>
      <c r="X40" s="203">
        <v>1.38</v>
      </c>
      <c r="Y40" s="203">
        <v>0</v>
      </c>
      <c r="Z40" s="203">
        <v>30.12</v>
      </c>
      <c r="AA40" s="203">
        <v>13.1</v>
      </c>
      <c r="AB40" s="203">
        <v>0</v>
      </c>
      <c r="AC40" s="203">
        <v>9.92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2.95</v>
      </c>
      <c r="L41" s="203">
        <v>208.83</v>
      </c>
      <c r="M41" s="203">
        <v>0.43</v>
      </c>
      <c r="N41" s="203">
        <v>1.1000000000000001</v>
      </c>
      <c r="O41" s="203">
        <v>0</v>
      </c>
      <c r="P41" s="203">
        <v>1.1599999999999999</v>
      </c>
      <c r="Q41" s="203">
        <v>4.75</v>
      </c>
      <c r="R41" s="203">
        <v>7.19</v>
      </c>
      <c r="S41" s="203">
        <v>4.22</v>
      </c>
      <c r="T41" s="203">
        <v>0</v>
      </c>
      <c r="U41" s="203">
        <v>1.45</v>
      </c>
      <c r="V41" s="203">
        <v>4.42</v>
      </c>
      <c r="W41" s="203">
        <v>0.22</v>
      </c>
      <c r="X41" s="203">
        <v>1.38</v>
      </c>
      <c r="Y41" s="203">
        <v>0</v>
      </c>
      <c r="Z41" s="203">
        <v>30.12</v>
      </c>
      <c r="AA41" s="203">
        <v>13.1</v>
      </c>
      <c r="AB41" s="203">
        <v>0</v>
      </c>
      <c r="AC41" s="203">
        <v>9.92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2.95</v>
      </c>
      <c r="L42" s="203">
        <v>208.83</v>
      </c>
      <c r="M42" s="203">
        <v>0.43</v>
      </c>
      <c r="N42" s="203">
        <v>1.1000000000000001</v>
      </c>
      <c r="O42" s="203">
        <v>0</v>
      </c>
      <c r="P42" s="203">
        <v>1.1599999999999999</v>
      </c>
      <c r="Q42" s="203">
        <v>4.75</v>
      </c>
      <c r="R42" s="203">
        <v>7.19</v>
      </c>
      <c r="S42" s="203">
        <v>4.22</v>
      </c>
      <c r="T42" s="203">
        <v>0</v>
      </c>
      <c r="U42" s="203">
        <v>1.45</v>
      </c>
      <c r="V42" s="203">
        <v>4.42</v>
      </c>
      <c r="W42" s="203">
        <v>0.22</v>
      </c>
      <c r="X42" s="203">
        <v>1.38</v>
      </c>
      <c r="Y42" s="203">
        <v>0</v>
      </c>
      <c r="Z42" s="203">
        <v>2.1</v>
      </c>
      <c r="AA42" s="203">
        <v>13.1</v>
      </c>
      <c r="AB42" s="203">
        <v>0</v>
      </c>
      <c r="AC42" s="203">
        <v>9.92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2.95</v>
      </c>
      <c r="L43" s="203">
        <v>228.23</v>
      </c>
      <c r="M43" s="203">
        <v>0.43</v>
      </c>
      <c r="N43" s="203">
        <v>1.1000000000000001</v>
      </c>
      <c r="O43" s="203">
        <v>0</v>
      </c>
      <c r="P43" s="203">
        <v>1.1599999999999999</v>
      </c>
      <c r="Q43" s="203">
        <v>0.2</v>
      </c>
      <c r="R43" s="203">
        <v>0.4</v>
      </c>
      <c r="S43" s="203">
        <v>0.25</v>
      </c>
      <c r="T43" s="203">
        <v>0</v>
      </c>
      <c r="U43" s="203">
        <v>1.45</v>
      </c>
      <c r="V43" s="203">
        <v>0.19</v>
      </c>
      <c r="W43" s="203">
        <v>0.22</v>
      </c>
      <c r="X43" s="203">
        <v>1.38</v>
      </c>
      <c r="Y43" s="203">
        <v>0</v>
      </c>
      <c r="Z43" s="203">
        <v>2.1</v>
      </c>
      <c r="AA43" s="203">
        <v>0.63</v>
      </c>
      <c r="AB43" s="203">
        <v>0</v>
      </c>
      <c r="AC43" s="203">
        <v>9.92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32.28</v>
      </c>
      <c r="AJ43" s="203">
        <v>0</v>
      </c>
      <c r="AK43" s="203">
        <v>2.85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2.95</v>
      </c>
      <c r="L44" s="203">
        <v>208.84</v>
      </c>
      <c r="M44" s="203">
        <v>0.43</v>
      </c>
      <c r="N44" s="203">
        <v>1.1000000000000001</v>
      </c>
      <c r="O44" s="203">
        <v>0</v>
      </c>
      <c r="P44" s="203">
        <v>1.1599999999999999</v>
      </c>
      <c r="Q44" s="203">
        <v>0.2</v>
      </c>
      <c r="R44" s="203">
        <v>0.4</v>
      </c>
      <c r="S44" s="203">
        <v>0.25</v>
      </c>
      <c r="T44" s="203">
        <v>0</v>
      </c>
      <c r="U44" s="203">
        <v>1.45</v>
      </c>
      <c r="V44" s="203">
        <v>0.19</v>
      </c>
      <c r="W44" s="203">
        <v>0.22</v>
      </c>
      <c r="X44" s="203">
        <v>1.38</v>
      </c>
      <c r="Y44" s="203">
        <v>0</v>
      </c>
      <c r="Z44" s="203">
        <v>2.1</v>
      </c>
      <c r="AA44" s="203">
        <v>0.63</v>
      </c>
      <c r="AB44" s="203">
        <v>0</v>
      </c>
      <c r="AC44" s="203">
        <v>9.92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31.82</v>
      </c>
      <c r="AJ44" s="203">
        <v>0</v>
      </c>
      <c r="AK44" s="203">
        <v>2.85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0.09</v>
      </c>
      <c r="L45" s="203">
        <v>170.05</v>
      </c>
      <c r="M45" s="203">
        <v>0.43</v>
      </c>
      <c r="N45" s="203">
        <v>1.1000000000000001</v>
      </c>
      <c r="O45" s="203">
        <v>0</v>
      </c>
      <c r="P45" s="203">
        <v>1.1599999999999999</v>
      </c>
      <c r="Q45" s="203">
        <v>0.2</v>
      </c>
      <c r="R45" s="203">
        <v>0.4</v>
      </c>
      <c r="S45" s="203">
        <v>0.25</v>
      </c>
      <c r="T45" s="203">
        <v>0</v>
      </c>
      <c r="U45" s="203">
        <v>1.45</v>
      </c>
      <c r="V45" s="203">
        <v>0.19</v>
      </c>
      <c r="W45" s="203">
        <v>0.22</v>
      </c>
      <c r="X45" s="203">
        <v>1.38</v>
      </c>
      <c r="Y45" s="203">
        <v>0</v>
      </c>
      <c r="Z45" s="203">
        <v>1.56</v>
      </c>
      <c r="AA45" s="203">
        <v>0.48</v>
      </c>
      <c r="AB45" s="203">
        <v>0</v>
      </c>
      <c r="AC45" s="203">
        <v>9.92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31.82</v>
      </c>
      <c r="AJ45" s="203">
        <v>0</v>
      </c>
      <c r="AK45" s="203">
        <v>2.85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0.09</v>
      </c>
      <c r="L46" s="203">
        <v>170.05</v>
      </c>
      <c r="M46" s="203">
        <v>0.43</v>
      </c>
      <c r="N46" s="203">
        <v>1.1000000000000001</v>
      </c>
      <c r="O46" s="203">
        <v>0</v>
      </c>
      <c r="P46" s="203">
        <v>1.1599999999999999</v>
      </c>
      <c r="Q46" s="203">
        <v>0.2</v>
      </c>
      <c r="R46" s="203">
        <v>0.4</v>
      </c>
      <c r="S46" s="203">
        <v>0.25</v>
      </c>
      <c r="T46" s="203">
        <v>0</v>
      </c>
      <c r="U46" s="203">
        <v>1.45</v>
      </c>
      <c r="V46" s="203">
        <v>0.19</v>
      </c>
      <c r="W46" s="203">
        <v>0.22</v>
      </c>
      <c r="X46" s="203">
        <v>1.38</v>
      </c>
      <c r="Y46" s="203">
        <v>0</v>
      </c>
      <c r="Z46" s="203">
        <v>2.1</v>
      </c>
      <c r="AA46" s="203">
        <v>0.67</v>
      </c>
      <c r="AB46" s="203">
        <v>0</v>
      </c>
      <c r="AC46" s="203">
        <v>9.92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31.82</v>
      </c>
      <c r="AJ46" s="203">
        <v>0</v>
      </c>
      <c r="AK46" s="203">
        <v>2.85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0.09</v>
      </c>
      <c r="L47" s="203">
        <v>208.84</v>
      </c>
      <c r="M47" s="203">
        <v>0.43</v>
      </c>
      <c r="N47" s="203">
        <v>1.1000000000000001</v>
      </c>
      <c r="O47" s="203">
        <v>0</v>
      </c>
      <c r="P47" s="203">
        <v>1.1599999999999999</v>
      </c>
      <c r="Q47" s="203">
        <v>0.2</v>
      </c>
      <c r="R47" s="203">
        <v>0.4</v>
      </c>
      <c r="S47" s="203">
        <v>0.25</v>
      </c>
      <c r="T47" s="203">
        <v>0</v>
      </c>
      <c r="U47" s="203">
        <v>1.45</v>
      </c>
      <c r="V47" s="203">
        <v>0.19</v>
      </c>
      <c r="W47" s="203">
        <v>0.22</v>
      </c>
      <c r="X47" s="203">
        <v>1.38</v>
      </c>
      <c r="Y47" s="203">
        <v>0</v>
      </c>
      <c r="Z47" s="203">
        <v>6.16</v>
      </c>
      <c r="AA47" s="203">
        <v>0.63</v>
      </c>
      <c r="AB47" s="203">
        <v>0</v>
      </c>
      <c r="AC47" s="203">
        <v>9.92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2.85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0.09</v>
      </c>
      <c r="L48" s="203">
        <v>170.05</v>
      </c>
      <c r="M48" s="203">
        <v>0.43</v>
      </c>
      <c r="N48" s="203">
        <v>1.1000000000000001</v>
      </c>
      <c r="O48" s="203">
        <v>0</v>
      </c>
      <c r="P48" s="203">
        <v>1.1599999999999999</v>
      </c>
      <c r="Q48" s="203">
        <v>0.2</v>
      </c>
      <c r="R48" s="203">
        <v>0.4</v>
      </c>
      <c r="S48" s="203">
        <v>0.25</v>
      </c>
      <c r="T48" s="203">
        <v>0</v>
      </c>
      <c r="U48" s="203">
        <v>1.45</v>
      </c>
      <c r="V48" s="203">
        <v>0.19</v>
      </c>
      <c r="W48" s="203">
        <v>0.22</v>
      </c>
      <c r="X48" s="203">
        <v>1.38</v>
      </c>
      <c r="Y48" s="203">
        <v>0</v>
      </c>
      <c r="Z48" s="203">
        <v>6.16</v>
      </c>
      <c r="AA48" s="203">
        <v>0.63</v>
      </c>
      <c r="AB48" s="203">
        <v>0</v>
      </c>
      <c r="AC48" s="203">
        <v>9.92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2.85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0.09</v>
      </c>
      <c r="L49" s="203">
        <v>111.88</v>
      </c>
      <c r="M49" s="203">
        <v>0.43</v>
      </c>
      <c r="N49" s="203">
        <v>1.1000000000000001</v>
      </c>
      <c r="O49" s="203">
        <v>0</v>
      </c>
      <c r="P49" s="203">
        <v>1.1599999999999999</v>
      </c>
      <c r="Q49" s="203">
        <v>0.2</v>
      </c>
      <c r="R49" s="203">
        <v>0.4</v>
      </c>
      <c r="S49" s="203">
        <v>0.25</v>
      </c>
      <c r="T49" s="203">
        <v>0</v>
      </c>
      <c r="U49" s="203">
        <v>1.45</v>
      </c>
      <c r="V49" s="203">
        <v>0.19</v>
      </c>
      <c r="W49" s="203">
        <v>0.22</v>
      </c>
      <c r="X49" s="203">
        <v>1.38</v>
      </c>
      <c r="Y49" s="203">
        <v>0</v>
      </c>
      <c r="Z49" s="203">
        <v>2.25</v>
      </c>
      <c r="AA49" s="203">
        <v>0.63</v>
      </c>
      <c r="AB49" s="203">
        <v>0</v>
      </c>
      <c r="AC49" s="203">
        <v>9.92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31.8</v>
      </c>
      <c r="AJ49" s="203">
        <v>0</v>
      </c>
      <c r="AK49" s="203">
        <v>2.85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0.09</v>
      </c>
      <c r="L50" s="203">
        <v>14.01</v>
      </c>
      <c r="M50" s="203">
        <v>0.43</v>
      </c>
      <c r="N50" s="203">
        <v>1.1000000000000001</v>
      </c>
      <c r="O50" s="203">
        <v>0</v>
      </c>
      <c r="P50" s="203">
        <v>1.1599999999999999</v>
      </c>
      <c r="Q50" s="203">
        <v>0.2</v>
      </c>
      <c r="R50" s="203">
        <v>0.4</v>
      </c>
      <c r="S50" s="203">
        <v>0.25</v>
      </c>
      <c r="T50" s="203">
        <v>0</v>
      </c>
      <c r="U50" s="203">
        <v>1.45</v>
      </c>
      <c r="V50" s="203">
        <v>0.19</v>
      </c>
      <c r="W50" s="203">
        <v>0.22</v>
      </c>
      <c r="X50" s="203">
        <v>1.38</v>
      </c>
      <c r="Y50" s="203">
        <v>0</v>
      </c>
      <c r="Z50" s="203">
        <v>2.25</v>
      </c>
      <c r="AA50" s="203">
        <v>0.63</v>
      </c>
      <c r="AB50" s="203">
        <v>0</v>
      </c>
      <c r="AC50" s="203">
        <v>9.92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2.85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10.37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0.09</v>
      </c>
      <c r="L51" s="203">
        <v>14.01</v>
      </c>
      <c r="M51" s="203">
        <v>0.43</v>
      </c>
      <c r="N51" s="203">
        <v>1.1000000000000001</v>
      </c>
      <c r="O51" s="203">
        <v>0</v>
      </c>
      <c r="P51" s="203">
        <v>1.1599999999999999</v>
      </c>
      <c r="Q51" s="203">
        <v>0.2</v>
      </c>
      <c r="R51" s="203">
        <v>0.4</v>
      </c>
      <c r="S51" s="203">
        <v>0.25</v>
      </c>
      <c r="T51" s="203">
        <v>0</v>
      </c>
      <c r="U51" s="203">
        <v>1.45</v>
      </c>
      <c r="V51" s="203">
        <v>0.19</v>
      </c>
      <c r="W51" s="203">
        <v>0.22</v>
      </c>
      <c r="X51" s="203">
        <v>1.38</v>
      </c>
      <c r="Y51" s="203">
        <v>0</v>
      </c>
      <c r="Z51" s="203">
        <v>2.25</v>
      </c>
      <c r="AA51" s="203">
        <v>0.63</v>
      </c>
      <c r="AB51" s="203">
        <v>0</v>
      </c>
      <c r="AC51" s="203">
        <v>9.92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2.85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10.37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0.09</v>
      </c>
      <c r="L52" s="203">
        <v>14.02</v>
      </c>
      <c r="M52" s="203">
        <v>0.43</v>
      </c>
      <c r="N52" s="203">
        <v>1.1000000000000001</v>
      </c>
      <c r="O52" s="203">
        <v>0</v>
      </c>
      <c r="P52" s="203">
        <v>1.1599999999999999</v>
      </c>
      <c r="Q52" s="203">
        <v>0.2</v>
      </c>
      <c r="R52" s="203">
        <v>0.4</v>
      </c>
      <c r="S52" s="203">
        <v>0.25</v>
      </c>
      <c r="T52" s="203">
        <v>0</v>
      </c>
      <c r="U52" s="203">
        <v>1.45</v>
      </c>
      <c r="V52" s="203">
        <v>0.19</v>
      </c>
      <c r="W52" s="203">
        <v>0.22</v>
      </c>
      <c r="X52" s="203">
        <v>1.38</v>
      </c>
      <c r="Y52" s="203">
        <v>0</v>
      </c>
      <c r="Z52" s="203">
        <v>2.25</v>
      </c>
      <c r="AA52" s="203">
        <v>0.63</v>
      </c>
      <c r="AB52" s="203">
        <v>0</v>
      </c>
      <c r="AC52" s="203">
        <v>9.92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2.85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10.37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0.09</v>
      </c>
      <c r="L53" s="203">
        <v>14.01</v>
      </c>
      <c r="M53" s="203">
        <v>0.43</v>
      </c>
      <c r="N53" s="203">
        <v>1.1000000000000001</v>
      </c>
      <c r="O53" s="203">
        <v>0</v>
      </c>
      <c r="P53" s="203">
        <v>1.1599999999999999</v>
      </c>
      <c r="Q53" s="203">
        <v>0.2</v>
      </c>
      <c r="R53" s="203">
        <v>0.4</v>
      </c>
      <c r="S53" s="203">
        <v>0.25</v>
      </c>
      <c r="T53" s="203">
        <v>0</v>
      </c>
      <c r="U53" s="203">
        <v>1.45</v>
      </c>
      <c r="V53" s="203">
        <v>0.19</v>
      </c>
      <c r="W53" s="203">
        <v>0.22</v>
      </c>
      <c r="X53" s="203">
        <v>1.38</v>
      </c>
      <c r="Y53" s="203">
        <v>0</v>
      </c>
      <c r="Z53" s="203">
        <v>2.25</v>
      </c>
      <c r="AA53" s="203">
        <v>0.63</v>
      </c>
      <c r="AB53" s="203">
        <v>0</v>
      </c>
      <c r="AC53" s="203">
        <v>9.92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2.85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10.37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0.09</v>
      </c>
      <c r="L54" s="203">
        <v>14.01</v>
      </c>
      <c r="M54" s="203">
        <v>0.43</v>
      </c>
      <c r="N54" s="203">
        <v>1.1000000000000001</v>
      </c>
      <c r="O54" s="203">
        <v>0</v>
      </c>
      <c r="P54" s="203">
        <v>1.1599999999999999</v>
      </c>
      <c r="Q54" s="203">
        <v>0.2</v>
      </c>
      <c r="R54" s="203">
        <v>0.4</v>
      </c>
      <c r="S54" s="203">
        <v>0.25</v>
      </c>
      <c r="T54" s="203">
        <v>0</v>
      </c>
      <c r="U54" s="203">
        <v>1.45</v>
      </c>
      <c r="V54" s="203">
        <v>0.19</v>
      </c>
      <c r="W54" s="203">
        <v>0.22</v>
      </c>
      <c r="X54" s="203">
        <v>1.38</v>
      </c>
      <c r="Y54" s="203">
        <v>0</v>
      </c>
      <c r="Z54" s="203">
        <v>2.25</v>
      </c>
      <c r="AA54" s="203">
        <v>0.63</v>
      </c>
      <c r="AB54" s="203">
        <v>0</v>
      </c>
      <c r="AC54" s="203">
        <v>9.92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2.85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10.31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0.09</v>
      </c>
      <c r="L55" s="203">
        <v>14.02</v>
      </c>
      <c r="M55" s="203">
        <v>0.43</v>
      </c>
      <c r="N55" s="203">
        <v>1.1000000000000001</v>
      </c>
      <c r="O55" s="203">
        <v>0</v>
      </c>
      <c r="P55" s="203">
        <v>1.1599999999999999</v>
      </c>
      <c r="Q55" s="203">
        <v>0.2</v>
      </c>
      <c r="R55" s="203">
        <v>0.4</v>
      </c>
      <c r="S55" s="203">
        <v>0.25</v>
      </c>
      <c r="T55" s="203">
        <v>0</v>
      </c>
      <c r="U55" s="203">
        <v>1.45</v>
      </c>
      <c r="V55" s="203">
        <v>0.19</v>
      </c>
      <c r="W55" s="203">
        <v>0.22</v>
      </c>
      <c r="X55" s="203">
        <v>1.38</v>
      </c>
      <c r="Y55" s="203">
        <v>0</v>
      </c>
      <c r="Z55" s="203">
        <v>2.25</v>
      </c>
      <c r="AA55" s="203">
        <v>0.63</v>
      </c>
      <c r="AB55" s="203">
        <v>0</v>
      </c>
      <c r="AC55" s="203">
        <v>9.92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31.8</v>
      </c>
      <c r="AJ55" s="203">
        <v>0</v>
      </c>
      <c r="AK55" s="203">
        <v>3.26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10.31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0.09</v>
      </c>
      <c r="L56" s="203">
        <v>14.01</v>
      </c>
      <c r="M56" s="203">
        <v>0.43</v>
      </c>
      <c r="N56" s="203">
        <v>1.1000000000000001</v>
      </c>
      <c r="O56" s="203">
        <v>0</v>
      </c>
      <c r="P56" s="203">
        <v>1.1599999999999999</v>
      </c>
      <c r="Q56" s="203">
        <v>0.2</v>
      </c>
      <c r="R56" s="203">
        <v>0.4</v>
      </c>
      <c r="S56" s="203">
        <v>0.25</v>
      </c>
      <c r="T56" s="203">
        <v>0</v>
      </c>
      <c r="U56" s="203">
        <v>1.45</v>
      </c>
      <c r="V56" s="203">
        <v>0.19</v>
      </c>
      <c r="W56" s="203">
        <v>0.22</v>
      </c>
      <c r="X56" s="203">
        <v>1.38</v>
      </c>
      <c r="Y56" s="203">
        <v>0</v>
      </c>
      <c r="Z56" s="203">
        <v>2.25</v>
      </c>
      <c r="AA56" s="203">
        <v>0.63</v>
      </c>
      <c r="AB56" s="203">
        <v>0</v>
      </c>
      <c r="AC56" s="203">
        <v>9.92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3.26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10.31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0.09</v>
      </c>
      <c r="L57" s="203">
        <v>14.01</v>
      </c>
      <c r="M57" s="203">
        <v>0.43</v>
      </c>
      <c r="N57" s="203">
        <v>1.1000000000000001</v>
      </c>
      <c r="O57" s="203">
        <v>0</v>
      </c>
      <c r="P57" s="203">
        <v>1.1599999999999999</v>
      </c>
      <c r="Q57" s="203">
        <v>0.2</v>
      </c>
      <c r="R57" s="203">
        <v>0.4</v>
      </c>
      <c r="S57" s="203">
        <v>0.25</v>
      </c>
      <c r="T57" s="203">
        <v>0</v>
      </c>
      <c r="U57" s="203">
        <v>1.45</v>
      </c>
      <c r="V57" s="203">
        <v>0.19</v>
      </c>
      <c r="W57" s="203">
        <v>0.22</v>
      </c>
      <c r="X57" s="203">
        <v>1.38</v>
      </c>
      <c r="Y57" s="203">
        <v>0</v>
      </c>
      <c r="Z57" s="203">
        <v>2.25</v>
      </c>
      <c r="AA57" s="203">
        <v>0.63</v>
      </c>
      <c r="AB57" s="203">
        <v>0</v>
      </c>
      <c r="AC57" s="203">
        <v>9.92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3.26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10.31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0.09</v>
      </c>
      <c r="L58" s="203">
        <v>14.02</v>
      </c>
      <c r="M58" s="203">
        <v>0.43</v>
      </c>
      <c r="N58" s="203">
        <v>1.1000000000000001</v>
      </c>
      <c r="O58" s="203">
        <v>0</v>
      </c>
      <c r="P58" s="203">
        <v>1.1599999999999999</v>
      </c>
      <c r="Q58" s="203">
        <v>0.2</v>
      </c>
      <c r="R58" s="203">
        <v>0.4</v>
      </c>
      <c r="S58" s="203">
        <v>0.25</v>
      </c>
      <c r="T58" s="203">
        <v>0</v>
      </c>
      <c r="U58" s="203">
        <v>1.45</v>
      </c>
      <c r="V58" s="203">
        <v>0.19</v>
      </c>
      <c r="W58" s="203">
        <v>0.22</v>
      </c>
      <c r="X58" s="203">
        <v>1.38</v>
      </c>
      <c r="Y58" s="203">
        <v>0</v>
      </c>
      <c r="Z58" s="203">
        <v>2.25</v>
      </c>
      <c r="AA58" s="203">
        <v>0.63</v>
      </c>
      <c r="AB58" s="203">
        <v>0</v>
      </c>
      <c r="AC58" s="203">
        <v>9.92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3.26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10.31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0.09</v>
      </c>
      <c r="L59" s="203">
        <v>14.02</v>
      </c>
      <c r="M59" s="203">
        <v>0.43</v>
      </c>
      <c r="N59" s="203">
        <v>1.1000000000000001</v>
      </c>
      <c r="O59" s="203">
        <v>0</v>
      </c>
      <c r="P59" s="203">
        <v>1.1599999999999999</v>
      </c>
      <c r="Q59" s="203">
        <v>0.2</v>
      </c>
      <c r="R59" s="203">
        <v>0.4</v>
      </c>
      <c r="S59" s="203">
        <v>0.25</v>
      </c>
      <c r="T59" s="203">
        <v>0</v>
      </c>
      <c r="U59" s="203">
        <v>1.48</v>
      </c>
      <c r="V59" s="203">
        <v>0.2</v>
      </c>
      <c r="W59" s="203">
        <v>0.22</v>
      </c>
      <c r="X59" s="203">
        <v>1.38</v>
      </c>
      <c r="Y59" s="203">
        <v>0</v>
      </c>
      <c r="Z59" s="203">
        <v>2.25</v>
      </c>
      <c r="AA59" s="203">
        <v>0.63</v>
      </c>
      <c r="AB59" s="203">
        <v>0</v>
      </c>
      <c r="AC59" s="203">
        <v>9.92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3.26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10.31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14.02</v>
      </c>
      <c r="M60" s="203">
        <v>0.43</v>
      </c>
      <c r="N60" s="203">
        <v>1.1000000000000001</v>
      </c>
      <c r="O60" s="203">
        <v>0</v>
      </c>
      <c r="P60" s="203">
        <v>1.1599999999999999</v>
      </c>
      <c r="Q60" s="203">
        <v>0.2</v>
      </c>
      <c r="R60" s="203">
        <v>0.4</v>
      </c>
      <c r="S60" s="203">
        <v>0.25</v>
      </c>
      <c r="T60" s="203">
        <v>0</v>
      </c>
      <c r="U60" s="203">
        <v>1.48</v>
      </c>
      <c r="V60" s="203">
        <v>0.19</v>
      </c>
      <c r="W60" s="203">
        <v>0.22</v>
      </c>
      <c r="X60" s="203">
        <v>1.38</v>
      </c>
      <c r="Y60" s="203">
        <v>0</v>
      </c>
      <c r="Z60" s="203">
        <v>2.25</v>
      </c>
      <c r="AA60" s="203">
        <v>0.63</v>
      </c>
      <c r="AB60" s="203">
        <v>0</v>
      </c>
      <c r="AC60" s="203">
        <v>9.92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3.26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10.31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14.02</v>
      </c>
      <c r="M61" s="203">
        <v>0.43</v>
      </c>
      <c r="N61" s="203">
        <v>1.1000000000000001</v>
      </c>
      <c r="O61" s="203">
        <v>0</v>
      </c>
      <c r="P61" s="203">
        <v>1.1599999999999999</v>
      </c>
      <c r="Q61" s="203">
        <v>0.2</v>
      </c>
      <c r="R61" s="203">
        <v>0.4</v>
      </c>
      <c r="S61" s="203">
        <v>0.25</v>
      </c>
      <c r="T61" s="203">
        <v>0</v>
      </c>
      <c r="U61" s="203">
        <v>1.48</v>
      </c>
      <c r="V61" s="203">
        <v>0.19</v>
      </c>
      <c r="W61" s="203">
        <v>0.22</v>
      </c>
      <c r="X61" s="203">
        <v>1.38</v>
      </c>
      <c r="Y61" s="203">
        <v>0</v>
      </c>
      <c r="Z61" s="203">
        <v>2.25</v>
      </c>
      <c r="AA61" s="203">
        <v>0.63</v>
      </c>
      <c r="AB61" s="203">
        <v>0</v>
      </c>
      <c r="AC61" s="203">
        <v>9.92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31.8</v>
      </c>
      <c r="AJ61" s="203">
        <v>0</v>
      </c>
      <c r="AK61" s="203">
        <v>3.26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10.31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14.02</v>
      </c>
      <c r="M62" s="203">
        <v>0.43</v>
      </c>
      <c r="N62" s="203">
        <v>1.1000000000000001</v>
      </c>
      <c r="O62" s="203">
        <v>0</v>
      </c>
      <c r="P62" s="203">
        <v>1.1599999999999999</v>
      </c>
      <c r="Q62" s="203">
        <v>0.2</v>
      </c>
      <c r="R62" s="203">
        <v>0.4</v>
      </c>
      <c r="S62" s="203">
        <v>0.25</v>
      </c>
      <c r="T62" s="203">
        <v>0</v>
      </c>
      <c r="U62" s="203">
        <v>1.48</v>
      </c>
      <c r="V62" s="203">
        <v>0.19</v>
      </c>
      <c r="W62" s="203">
        <v>0.22</v>
      </c>
      <c r="X62" s="203">
        <v>1.38</v>
      </c>
      <c r="Y62" s="203">
        <v>0</v>
      </c>
      <c r="Z62" s="203">
        <v>2.25</v>
      </c>
      <c r="AA62" s="203">
        <v>0.63</v>
      </c>
      <c r="AB62" s="203">
        <v>0</v>
      </c>
      <c r="AC62" s="203">
        <v>9.92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3.26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10.31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14.02</v>
      </c>
      <c r="M63" s="203">
        <v>0.43</v>
      </c>
      <c r="N63" s="203">
        <v>1.1000000000000001</v>
      </c>
      <c r="O63" s="203">
        <v>0</v>
      </c>
      <c r="P63" s="203">
        <v>1.1599999999999999</v>
      </c>
      <c r="Q63" s="203">
        <v>0.2</v>
      </c>
      <c r="R63" s="203">
        <v>0.4</v>
      </c>
      <c r="S63" s="203">
        <v>0.25</v>
      </c>
      <c r="T63" s="203">
        <v>0</v>
      </c>
      <c r="U63" s="203">
        <v>1.48</v>
      </c>
      <c r="V63" s="203">
        <v>0.19</v>
      </c>
      <c r="W63" s="203">
        <v>0.22</v>
      </c>
      <c r="X63" s="203">
        <v>1.38</v>
      </c>
      <c r="Y63" s="203">
        <v>0</v>
      </c>
      <c r="Z63" s="203">
        <v>2.25</v>
      </c>
      <c r="AA63" s="203">
        <v>0.63</v>
      </c>
      <c r="AB63" s="203">
        <v>0</v>
      </c>
      <c r="AC63" s="203">
        <v>9.92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3.26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10.31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14.02</v>
      </c>
      <c r="M64" s="203">
        <v>0.43</v>
      </c>
      <c r="N64" s="203">
        <v>1.1000000000000001</v>
      </c>
      <c r="O64" s="203">
        <v>0</v>
      </c>
      <c r="P64" s="203">
        <v>1.1599999999999999</v>
      </c>
      <c r="Q64" s="203">
        <v>0.2</v>
      </c>
      <c r="R64" s="203">
        <v>0.4</v>
      </c>
      <c r="S64" s="203">
        <v>0.25</v>
      </c>
      <c r="T64" s="203">
        <v>0</v>
      </c>
      <c r="U64" s="203">
        <v>1.48</v>
      </c>
      <c r="V64" s="203">
        <v>0.19</v>
      </c>
      <c r="W64" s="203">
        <v>0.22</v>
      </c>
      <c r="X64" s="203">
        <v>1.38</v>
      </c>
      <c r="Y64" s="203">
        <v>0</v>
      </c>
      <c r="Z64" s="203">
        <v>2.25</v>
      </c>
      <c r="AA64" s="203">
        <v>0.63</v>
      </c>
      <c r="AB64" s="203">
        <v>0</v>
      </c>
      <c r="AC64" s="203">
        <v>9.92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3.26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10.31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14.02</v>
      </c>
      <c r="M65" s="203">
        <v>0.43</v>
      </c>
      <c r="N65" s="203">
        <v>1.1000000000000001</v>
      </c>
      <c r="O65" s="203">
        <v>0</v>
      </c>
      <c r="P65" s="203">
        <v>1.1599999999999999</v>
      </c>
      <c r="Q65" s="203">
        <v>0.2</v>
      </c>
      <c r="R65" s="203">
        <v>0.4</v>
      </c>
      <c r="S65" s="203">
        <v>0.25</v>
      </c>
      <c r="T65" s="203">
        <v>0</v>
      </c>
      <c r="U65" s="203">
        <v>1.48</v>
      </c>
      <c r="V65" s="203">
        <v>0.19</v>
      </c>
      <c r="W65" s="203">
        <v>0.22</v>
      </c>
      <c r="X65" s="203">
        <v>1.38</v>
      </c>
      <c r="Y65" s="203">
        <v>0</v>
      </c>
      <c r="Z65" s="203">
        <v>2.25</v>
      </c>
      <c r="AA65" s="203">
        <v>0.63</v>
      </c>
      <c r="AB65" s="203">
        <v>0</v>
      </c>
      <c r="AC65" s="203">
        <v>9.92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2.83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10.31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14.02</v>
      </c>
      <c r="M66" s="203">
        <v>0.43</v>
      </c>
      <c r="N66" s="203">
        <v>1.1000000000000001</v>
      </c>
      <c r="O66" s="203">
        <v>0</v>
      </c>
      <c r="P66" s="203">
        <v>1.1599999999999999</v>
      </c>
      <c r="Q66" s="203">
        <v>0.2</v>
      </c>
      <c r="R66" s="203">
        <v>0.4</v>
      </c>
      <c r="S66" s="203">
        <v>0.25</v>
      </c>
      <c r="T66" s="203">
        <v>0</v>
      </c>
      <c r="U66" s="203">
        <v>1.48</v>
      </c>
      <c r="V66" s="203">
        <v>0.19</v>
      </c>
      <c r="W66" s="203">
        <v>0.22</v>
      </c>
      <c r="X66" s="203">
        <v>1.38</v>
      </c>
      <c r="Y66" s="203">
        <v>0</v>
      </c>
      <c r="Z66" s="203">
        <v>2.25</v>
      </c>
      <c r="AA66" s="203">
        <v>0.63</v>
      </c>
      <c r="AB66" s="203">
        <v>0</v>
      </c>
      <c r="AC66" s="203">
        <v>9.92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31.56</v>
      </c>
      <c r="AJ66" s="203">
        <v>0</v>
      </c>
      <c r="AK66" s="203">
        <v>2.83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10.37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0.09</v>
      </c>
      <c r="L67" s="203">
        <v>14.02</v>
      </c>
      <c r="M67" s="203">
        <v>0.43</v>
      </c>
      <c r="N67" s="203">
        <v>1.1000000000000001</v>
      </c>
      <c r="O67" s="203">
        <v>0</v>
      </c>
      <c r="P67" s="203">
        <v>1.1599999999999999</v>
      </c>
      <c r="Q67" s="203">
        <v>0.2</v>
      </c>
      <c r="R67" s="203">
        <v>0.4</v>
      </c>
      <c r="S67" s="203">
        <v>0.25</v>
      </c>
      <c r="T67" s="203">
        <v>0</v>
      </c>
      <c r="U67" s="203">
        <v>1.55</v>
      </c>
      <c r="V67" s="203">
        <v>0.19</v>
      </c>
      <c r="W67" s="203">
        <v>0.22</v>
      </c>
      <c r="X67" s="203">
        <v>1.38</v>
      </c>
      <c r="Y67" s="203">
        <v>0</v>
      </c>
      <c r="Z67" s="203">
        <v>2.25</v>
      </c>
      <c r="AA67" s="203">
        <v>0.63</v>
      </c>
      <c r="AB67" s="203">
        <v>0</v>
      </c>
      <c r="AC67" s="203">
        <v>15.3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34.56</v>
      </c>
      <c r="AJ67" s="203">
        <v>0</v>
      </c>
      <c r="AK67" s="203">
        <v>2.83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10.37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0.09</v>
      </c>
      <c r="L68" s="203">
        <v>14.02</v>
      </c>
      <c r="M68" s="203">
        <v>0.43</v>
      </c>
      <c r="N68" s="203">
        <v>1.1000000000000001</v>
      </c>
      <c r="O68" s="203">
        <v>0</v>
      </c>
      <c r="P68" s="203">
        <v>1.1599999999999999</v>
      </c>
      <c r="Q68" s="203">
        <v>0.2</v>
      </c>
      <c r="R68" s="203">
        <v>0.4</v>
      </c>
      <c r="S68" s="203">
        <v>0.25</v>
      </c>
      <c r="T68" s="203">
        <v>0</v>
      </c>
      <c r="U68" s="203">
        <v>1.59</v>
      </c>
      <c r="V68" s="203">
        <v>0.19</v>
      </c>
      <c r="W68" s="203">
        <v>0.22</v>
      </c>
      <c r="X68" s="203">
        <v>1.38</v>
      </c>
      <c r="Y68" s="203">
        <v>0</v>
      </c>
      <c r="Z68" s="203">
        <v>2.25</v>
      </c>
      <c r="AA68" s="203">
        <v>0.63</v>
      </c>
      <c r="AB68" s="203">
        <v>0</v>
      </c>
      <c r="AC68" s="203">
        <v>15.3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2.83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10.37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0.09</v>
      </c>
      <c r="L69" s="203">
        <v>14.02</v>
      </c>
      <c r="M69" s="203">
        <v>0.43</v>
      </c>
      <c r="N69" s="203">
        <v>1.1000000000000001</v>
      </c>
      <c r="O69" s="203">
        <v>0</v>
      </c>
      <c r="P69" s="203">
        <v>1.1599999999999999</v>
      </c>
      <c r="Q69" s="203">
        <v>0.2</v>
      </c>
      <c r="R69" s="203">
        <v>0.4</v>
      </c>
      <c r="S69" s="203">
        <v>0.25</v>
      </c>
      <c r="T69" s="203">
        <v>0</v>
      </c>
      <c r="U69" s="203">
        <v>1.63</v>
      </c>
      <c r="V69" s="203">
        <v>0.19</v>
      </c>
      <c r="W69" s="203">
        <v>0.22</v>
      </c>
      <c r="X69" s="203">
        <v>1.38</v>
      </c>
      <c r="Y69" s="203">
        <v>0</v>
      </c>
      <c r="Z69" s="203">
        <v>2.25</v>
      </c>
      <c r="AA69" s="203">
        <v>0.63</v>
      </c>
      <c r="AB69" s="203">
        <v>0</v>
      </c>
      <c r="AC69" s="203">
        <v>15.3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34.39</v>
      </c>
      <c r="AJ69" s="203">
        <v>0</v>
      </c>
      <c r="AK69" s="203">
        <v>2.83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10.37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0.09</v>
      </c>
      <c r="L70" s="203">
        <v>14.02</v>
      </c>
      <c r="M70" s="203">
        <v>0.43</v>
      </c>
      <c r="N70" s="203">
        <v>1.1000000000000001</v>
      </c>
      <c r="O70" s="203">
        <v>0</v>
      </c>
      <c r="P70" s="203">
        <v>1.1599999999999999</v>
      </c>
      <c r="Q70" s="203">
        <v>0.2</v>
      </c>
      <c r="R70" s="203">
        <v>0.4</v>
      </c>
      <c r="S70" s="203">
        <v>0.25</v>
      </c>
      <c r="T70" s="203">
        <v>0</v>
      </c>
      <c r="U70" s="203">
        <v>1.63</v>
      </c>
      <c r="V70" s="203">
        <v>0.19</v>
      </c>
      <c r="W70" s="203">
        <v>0.22</v>
      </c>
      <c r="X70" s="203">
        <v>1.38</v>
      </c>
      <c r="Y70" s="203">
        <v>0</v>
      </c>
      <c r="Z70" s="203">
        <v>2.25</v>
      </c>
      <c r="AA70" s="203">
        <v>0.63</v>
      </c>
      <c r="AB70" s="203">
        <v>0</v>
      </c>
      <c r="AC70" s="203">
        <v>15.3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34.39</v>
      </c>
      <c r="AJ70" s="203">
        <v>0</v>
      </c>
      <c r="AK70" s="203">
        <v>2.83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1.93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0.67</v>
      </c>
      <c r="K71" s="203">
        <v>0.09</v>
      </c>
      <c r="L71" s="203">
        <v>14.02</v>
      </c>
      <c r="M71" s="203">
        <v>0.43</v>
      </c>
      <c r="N71" s="203">
        <v>1.1000000000000001</v>
      </c>
      <c r="O71" s="203">
        <v>0</v>
      </c>
      <c r="P71" s="203">
        <v>1.1599999999999999</v>
      </c>
      <c r="Q71" s="203">
        <v>0.2</v>
      </c>
      <c r="R71" s="203">
        <v>0.4</v>
      </c>
      <c r="S71" s="203">
        <v>0.25</v>
      </c>
      <c r="T71" s="203">
        <v>0</v>
      </c>
      <c r="U71" s="203">
        <v>1.63</v>
      </c>
      <c r="V71" s="203">
        <v>0.19</v>
      </c>
      <c r="W71" s="203">
        <v>0.24</v>
      </c>
      <c r="X71" s="203">
        <v>1.38</v>
      </c>
      <c r="Y71" s="203">
        <v>0</v>
      </c>
      <c r="Z71" s="203">
        <v>2.25</v>
      </c>
      <c r="AA71" s="203">
        <v>0.63</v>
      </c>
      <c r="AB71" s="203">
        <v>0</v>
      </c>
      <c r="AC71" s="203">
        <v>9.92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2.83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1.93</v>
      </c>
      <c r="E72" s="203">
        <v>0</v>
      </c>
      <c r="F72" s="203">
        <v>16.32</v>
      </c>
      <c r="G72" s="203">
        <v>3.06</v>
      </c>
      <c r="H72" s="203">
        <v>0</v>
      </c>
      <c r="I72" s="203">
        <v>17.82</v>
      </c>
      <c r="J72" s="203">
        <v>0.67</v>
      </c>
      <c r="K72" s="203">
        <v>0.09</v>
      </c>
      <c r="L72" s="203">
        <v>14.02</v>
      </c>
      <c r="M72" s="203">
        <v>0.43</v>
      </c>
      <c r="N72" s="203">
        <v>1.1000000000000001</v>
      </c>
      <c r="O72" s="203">
        <v>0</v>
      </c>
      <c r="P72" s="203">
        <v>1.1599999999999999</v>
      </c>
      <c r="Q72" s="203">
        <v>0.2</v>
      </c>
      <c r="R72" s="203">
        <v>0.4</v>
      </c>
      <c r="S72" s="203">
        <v>0.25</v>
      </c>
      <c r="T72" s="203">
        <v>0</v>
      </c>
      <c r="U72" s="203">
        <v>1.63</v>
      </c>
      <c r="V72" s="203">
        <v>0.19</v>
      </c>
      <c r="W72" s="203">
        <v>0.24</v>
      </c>
      <c r="X72" s="203">
        <v>1.38</v>
      </c>
      <c r="Y72" s="203">
        <v>0</v>
      </c>
      <c r="Z72" s="203">
        <v>2.25</v>
      </c>
      <c r="AA72" s="203">
        <v>0.63</v>
      </c>
      <c r="AB72" s="203">
        <v>0</v>
      </c>
      <c r="AC72" s="203">
        <v>9.92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2.83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11.12</v>
      </c>
      <c r="D73" s="203">
        <v>1.93</v>
      </c>
      <c r="E73" s="203">
        <v>0</v>
      </c>
      <c r="F73" s="203">
        <v>16.32</v>
      </c>
      <c r="G73" s="203">
        <v>3.06</v>
      </c>
      <c r="H73" s="203">
        <v>0</v>
      </c>
      <c r="I73" s="203">
        <v>17.82</v>
      </c>
      <c r="J73" s="203">
        <v>0.67</v>
      </c>
      <c r="K73" s="203">
        <v>0.09</v>
      </c>
      <c r="L73" s="203">
        <v>14.02</v>
      </c>
      <c r="M73" s="203">
        <v>0.43</v>
      </c>
      <c r="N73" s="203">
        <v>1.1000000000000001</v>
      </c>
      <c r="O73" s="203">
        <v>0</v>
      </c>
      <c r="P73" s="203">
        <v>1.1599999999999999</v>
      </c>
      <c r="Q73" s="203">
        <v>0.2</v>
      </c>
      <c r="R73" s="203">
        <v>0.4</v>
      </c>
      <c r="S73" s="203">
        <v>0.25</v>
      </c>
      <c r="T73" s="203">
        <v>0</v>
      </c>
      <c r="U73" s="203">
        <v>1.63</v>
      </c>
      <c r="V73" s="203">
        <v>0.19</v>
      </c>
      <c r="W73" s="203">
        <v>0.22</v>
      </c>
      <c r="X73" s="203">
        <v>1.38</v>
      </c>
      <c r="Y73" s="203">
        <v>0</v>
      </c>
      <c r="Z73" s="203">
        <v>2.25</v>
      </c>
      <c r="AA73" s="203">
        <v>0.63</v>
      </c>
      <c r="AB73" s="203">
        <v>0</v>
      </c>
      <c r="AC73" s="203">
        <v>9.92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31.8</v>
      </c>
      <c r="AJ73" s="203">
        <v>0</v>
      </c>
      <c r="AK73" s="203">
        <v>2.83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11.12</v>
      </c>
      <c r="D74" s="203">
        <v>1.93</v>
      </c>
      <c r="E74" s="203">
        <v>0</v>
      </c>
      <c r="F74" s="203">
        <v>16.32</v>
      </c>
      <c r="G74" s="203">
        <v>3.06</v>
      </c>
      <c r="H74" s="203">
        <v>0</v>
      </c>
      <c r="I74" s="203">
        <v>17.82</v>
      </c>
      <c r="J74" s="203">
        <v>0.67</v>
      </c>
      <c r="K74" s="203">
        <v>0.09</v>
      </c>
      <c r="L74" s="203">
        <v>14.02</v>
      </c>
      <c r="M74" s="203">
        <v>0.43</v>
      </c>
      <c r="N74" s="203">
        <v>1.1000000000000001</v>
      </c>
      <c r="O74" s="203">
        <v>0</v>
      </c>
      <c r="P74" s="203">
        <v>1.1599999999999999</v>
      </c>
      <c r="Q74" s="203">
        <v>0.2</v>
      </c>
      <c r="R74" s="203">
        <v>0.4</v>
      </c>
      <c r="S74" s="203">
        <v>0.25</v>
      </c>
      <c r="T74" s="203">
        <v>0</v>
      </c>
      <c r="U74" s="203">
        <v>1.63</v>
      </c>
      <c r="V74" s="203">
        <v>0.19</v>
      </c>
      <c r="W74" s="203">
        <v>0.22</v>
      </c>
      <c r="X74" s="203">
        <v>1.38</v>
      </c>
      <c r="Y74" s="203">
        <v>0</v>
      </c>
      <c r="Z74" s="203">
        <v>2.25</v>
      </c>
      <c r="AA74" s="203">
        <v>0.63</v>
      </c>
      <c r="AB74" s="203">
        <v>0</v>
      </c>
      <c r="AC74" s="203">
        <v>9.92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2.83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11.12</v>
      </c>
      <c r="D75" s="203">
        <v>1.93</v>
      </c>
      <c r="E75" s="203">
        <v>0</v>
      </c>
      <c r="F75" s="203">
        <v>16.32</v>
      </c>
      <c r="G75" s="203">
        <v>3.06</v>
      </c>
      <c r="H75" s="203">
        <v>0</v>
      </c>
      <c r="I75" s="203">
        <v>17.82</v>
      </c>
      <c r="J75" s="203">
        <v>0.67</v>
      </c>
      <c r="K75" s="203">
        <v>0.09</v>
      </c>
      <c r="L75" s="203">
        <v>14.02</v>
      </c>
      <c r="M75" s="203">
        <v>0.43</v>
      </c>
      <c r="N75" s="203">
        <v>1.1000000000000001</v>
      </c>
      <c r="O75" s="203">
        <v>0</v>
      </c>
      <c r="P75" s="203">
        <v>1.1599999999999999</v>
      </c>
      <c r="Q75" s="203">
        <v>0.2</v>
      </c>
      <c r="R75" s="203">
        <v>0.4</v>
      </c>
      <c r="S75" s="203">
        <v>0.25</v>
      </c>
      <c r="T75" s="203">
        <v>0</v>
      </c>
      <c r="U75" s="203">
        <v>1.63</v>
      </c>
      <c r="V75" s="203">
        <v>0.19</v>
      </c>
      <c r="W75" s="203">
        <v>0.22</v>
      </c>
      <c r="X75" s="203">
        <v>1.38</v>
      </c>
      <c r="Y75" s="203">
        <v>0</v>
      </c>
      <c r="Z75" s="203">
        <v>2.36</v>
      </c>
      <c r="AA75" s="203">
        <v>0.63</v>
      </c>
      <c r="AB75" s="203">
        <v>0</v>
      </c>
      <c r="AC75" s="203">
        <v>9.92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1.74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11.12</v>
      </c>
      <c r="D76" s="203">
        <v>1.93</v>
      </c>
      <c r="E76" s="203">
        <v>0</v>
      </c>
      <c r="F76" s="203">
        <v>16.32</v>
      </c>
      <c r="G76" s="203">
        <v>3.06</v>
      </c>
      <c r="H76" s="203">
        <v>0</v>
      </c>
      <c r="I76" s="203">
        <v>17.82</v>
      </c>
      <c r="J76" s="203">
        <v>0.67</v>
      </c>
      <c r="K76" s="203">
        <v>0.09</v>
      </c>
      <c r="L76" s="203">
        <v>14.02</v>
      </c>
      <c r="M76" s="203">
        <v>0.43</v>
      </c>
      <c r="N76" s="203">
        <v>1.1000000000000001</v>
      </c>
      <c r="O76" s="203">
        <v>0</v>
      </c>
      <c r="P76" s="203">
        <v>1.1599999999999999</v>
      </c>
      <c r="Q76" s="203">
        <v>0.2</v>
      </c>
      <c r="R76" s="203">
        <v>0.4</v>
      </c>
      <c r="S76" s="203">
        <v>0.25</v>
      </c>
      <c r="T76" s="203">
        <v>0</v>
      </c>
      <c r="U76" s="203">
        <v>1.63</v>
      </c>
      <c r="V76" s="203">
        <v>0.19</v>
      </c>
      <c r="W76" s="203">
        <v>0.22</v>
      </c>
      <c r="X76" s="203">
        <v>1.38</v>
      </c>
      <c r="Y76" s="203">
        <v>0</v>
      </c>
      <c r="Z76" s="203">
        <v>2.36</v>
      </c>
      <c r="AA76" s="203">
        <v>0.63</v>
      </c>
      <c r="AB76" s="203">
        <v>0</v>
      </c>
      <c r="AC76" s="203">
        <v>9.92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31.56</v>
      </c>
      <c r="AJ76" s="203">
        <v>0</v>
      </c>
      <c r="AK76" s="203">
        <v>1.74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11.12</v>
      </c>
      <c r="D77" s="203">
        <v>1.93</v>
      </c>
      <c r="E77" s="203">
        <v>0</v>
      </c>
      <c r="F77" s="203">
        <v>16.32</v>
      </c>
      <c r="G77" s="203">
        <v>5</v>
      </c>
      <c r="H77" s="203">
        <v>0</v>
      </c>
      <c r="I77" s="203">
        <v>17.82</v>
      </c>
      <c r="J77" s="203">
        <v>0.67</v>
      </c>
      <c r="K77" s="203">
        <v>0.09</v>
      </c>
      <c r="L77" s="203">
        <v>14.02</v>
      </c>
      <c r="M77" s="203">
        <v>0.43</v>
      </c>
      <c r="N77" s="203">
        <v>1.1000000000000001</v>
      </c>
      <c r="O77" s="203">
        <v>0</v>
      </c>
      <c r="P77" s="203">
        <v>1.1599999999999999</v>
      </c>
      <c r="Q77" s="203">
        <v>0.2</v>
      </c>
      <c r="R77" s="203">
        <v>0.4</v>
      </c>
      <c r="S77" s="203">
        <v>0.25</v>
      </c>
      <c r="T77" s="203">
        <v>0</v>
      </c>
      <c r="U77" s="203">
        <v>1.63</v>
      </c>
      <c r="V77" s="203">
        <v>0.19</v>
      </c>
      <c r="W77" s="203">
        <v>0.26</v>
      </c>
      <c r="X77" s="203">
        <v>1.38</v>
      </c>
      <c r="Y77" s="203">
        <v>0</v>
      </c>
      <c r="Z77" s="203">
        <v>2.36</v>
      </c>
      <c r="AA77" s="203">
        <v>0.63</v>
      </c>
      <c r="AB77" s="203">
        <v>0</v>
      </c>
      <c r="AC77" s="203">
        <v>9.92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31.56</v>
      </c>
      <c r="AJ77" s="203">
        <v>0</v>
      </c>
      <c r="AK77" s="203">
        <v>1.74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11.12</v>
      </c>
      <c r="D78" s="203">
        <v>1.93</v>
      </c>
      <c r="E78" s="203">
        <v>0</v>
      </c>
      <c r="F78" s="203">
        <v>16.32</v>
      </c>
      <c r="G78" s="203">
        <v>5</v>
      </c>
      <c r="H78" s="203">
        <v>0</v>
      </c>
      <c r="I78" s="203">
        <v>17.82</v>
      </c>
      <c r="J78" s="203">
        <v>0.67</v>
      </c>
      <c r="K78" s="203">
        <v>0.09</v>
      </c>
      <c r="L78" s="203">
        <v>14.02</v>
      </c>
      <c r="M78" s="203">
        <v>0.43</v>
      </c>
      <c r="N78" s="203">
        <v>1.1000000000000001</v>
      </c>
      <c r="O78" s="203">
        <v>0</v>
      </c>
      <c r="P78" s="203">
        <v>1.1599999999999999</v>
      </c>
      <c r="Q78" s="203">
        <v>0.2</v>
      </c>
      <c r="R78" s="203">
        <v>0.4</v>
      </c>
      <c r="S78" s="203">
        <v>0.25</v>
      </c>
      <c r="T78" s="203">
        <v>0</v>
      </c>
      <c r="U78" s="203">
        <v>1.63</v>
      </c>
      <c r="V78" s="203">
        <v>0.19</v>
      </c>
      <c r="W78" s="203">
        <v>0.27</v>
      </c>
      <c r="X78" s="203">
        <v>1.38</v>
      </c>
      <c r="Y78" s="203">
        <v>0</v>
      </c>
      <c r="Z78" s="203">
        <v>2.36</v>
      </c>
      <c r="AA78" s="203">
        <v>0.63</v>
      </c>
      <c r="AB78" s="203">
        <v>0</v>
      </c>
      <c r="AC78" s="203">
        <v>9.92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31.56</v>
      </c>
      <c r="AJ78" s="203">
        <v>0</v>
      </c>
      <c r="AK78" s="203">
        <v>1.74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11.12</v>
      </c>
      <c r="D79" s="203">
        <v>1.93</v>
      </c>
      <c r="E79" s="203">
        <v>0</v>
      </c>
      <c r="F79" s="203">
        <v>16.32</v>
      </c>
      <c r="G79" s="203">
        <v>5</v>
      </c>
      <c r="H79" s="203">
        <v>0</v>
      </c>
      <c r="I79" s="203">
        <v>17.82</v>
      </c>
      <c r="J79" s="203">
        <v>0.67</v>
      </c>
      <c r="K79" s="203">
        <v>0.09</v>
      </c>
      <c r="L79" s="203">
        <v>14.02</v>
      </c>
      <c r="M79" s="203">
        <v>0.43</v>
      </c>
      <c r="N79" s="203">
        <v>1.1000000000000001</v>
      </c>
      <c r="O79" s="203">
        <v>0</v>
      </c>
      <c r="P79" s="203">
        <v>1.1599999999999999</v>
      </c>
      <c r="Q79" s="203">
        <v>0.2</v>
      </c>
      <c r="R79" s="203">
        <v>0.4</v>
      </c>
      <c r="S79" s="203">
        <v>0.25</v>
      </c>
      <c r="T79" s="203">
        <v>0</v>
      </c>
      <c r="U79" s="203">
        <v>1.63</v>
      </c>
      <c r="V79" s="203">
        <v>0.19</v>
      </c>
      <c r="W79" s="203">
        <v>0.27</v>
      </c>
      <c r="X79" s="203">
        <v>1.38</v>
      </c>
      <c r="Y79" s="203">
        <v>0</v>
      </c>
      <c r="Z79" s="203">
        <v>2.36</v>
      </c>
      <c r="AA79" s="203">
        <v>0.63</v>
      </c>
      <c r="AB79" s="203">
        <v>0</v>
      </c>
      <c r="AC79" s="203">
        <v>9.92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32.24</v>
      </c>
      <c r="AJ79" s="203">
        <v>0</v>
      </c>
      <c r="AK79" s="203">
        <v>1.74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11.12</v>
      </c>
      <c r="D80" s="203">
        <v>1.93</v>
      </c>
      <c r="E80" s="203">
        <v>0</v>
      </c>
      <c r="F80" s="203">
        <v>15.33</v>
      </c>
      <c r="G80" s="203">
        <v>6</v>
      </c>
      <c r="H80" s="203">
        <v>0</v>
      </c>
      <c r="I80" s="203">
        <v>17.82</v>
      </c>
      <c r="J80" s="203">
        <v>0.67</v>
      </c>
      <c r="K80" s="203">
        <v>0.09</v>
      </c>
      <c r="L80" s="203">
        <v>14.02</v>
      </c>
      <c r="M80" s="203">
        <v>0.43</v>
      </c>
      <c r="N80" s="203">
        <v>1.1000000000000001</v>
      </c>
      <c r="O80" s="203">
        <v>0</v>
      </c>
      <c r="P80" s="203">
        <v>1.1599999999999999</v>
      </c>
      <c r="Q80" s="203">
        <v>0.2</v>
      </c>
      <c r="R80" s="203">
        <v>0.4</v>
      </c>
      <c r="S80" s="203">
        <v>0.25</v>
      </c>
      <c r="T80" s="203">
        <v>0</v>
      </c>
      <c r="U80" s="203">
        <v>1.63</v>
      </c>
      <c r="V80" s="203">
        <v>0.19</v>
      </c>
      <c r="W80" s="203">
        <v>0.27</v>
      </c>
      <c r="X80" s="203">
        <v>1.38</v>
      </c>
      <c r="Y80" s="203">
        <v>0</v>
      </c>
      <c r="Z80" s="203">
        <v>2.36</v>
      </c>
      <c r="AA80" s="203">
        <v>0.63</v>
      </c>
      <c r="AB80" s="203">
        <v>0</v>
      </c>
      <c r="AC80" s="203">
        <v>9.92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1.74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11.12</v>
      </c>
      <c r="D81" s="203">
        <v>1.93</v>
      </c>
      <c r="E81" s="203">
        <v>0</v>
      </c>
      <c r="F81" s="203">
        <v>11.62</v>
      </c>
      <c r="G81" s="203">
        <v>0</v>
      </c>
      <c r="H81" s="203">
        <v>0</v>
      </c>
      <c r="I81" s="203">
        <v>17.82</v>
      </c>
      <c r="J81" s="203">
        <v>0.67</v>
      </c>
      <c r="K81" s="203">
        <v>0.09</v>
      </c>
      <c r="L81" s="203">
        <v>14.02</v>
      </c>
      <c r="M81" s="203">
        <v>0.43</v>
      </c>
      <c r="N81" s="203">
        <v>1.1000000000000001</v>
      </c>
      <c r="O81" s="203">
        <v>0</v>
      </c>
      <c r="P81" s="203">
        <v>1.1599999999999999</v>
      </c>
      <c r="Q81" s="203">
        <v>0.2</v>
      </c>
      <c r="R81" s="203">
        <v>0.4</v>
      </c>
      <c r="S81" s="203">
        <v>0.25</v>
      </c>
      <c r="T81" s="203">
        <v>0</v>
      </c>
      <c r="U81" s="203">
        <v>1.63</v>
      </c>
      <c r="V81" s="203">
        <v>0.19</v>
      </c>
      <c r="W81" s="203">
        <v>0.28999999999999998</v>
      </c>
      <c r="X81" s="203">
        <v>1.38</v>
      </c>
      <c r="Y81" s="203">
        <v>0</v>
      </c>
      <c r="Z81" s="203">
        <v>2.36</v>
      </c>
      <c r="AA81" s="203">
        <v>0.63</v>
      </c>
      <c r="AB81" s="203">
        <v>0</v>
      </c>
      <c r="AC81" s="203">
        <v>9.92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1.74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11.12</v>
      </c>
      <c r="D82" s="203">
        <v>1.93</v>
      </c>
      <c r="E82" s="203">
        <v>0</v>
      </c>
      <c r="F82" s="203">
        <v>11.62</v>
      </c>
      <c r="G82" s="203">
        <v>0</v>
      </c>
      <c r="H82" s="203">
        <v>0</v>
      </c>
      <c r="I82" s="203">
        <v>17.82</v>
      </c>
      <c r="J82" s="203">
        <v>0.67</v>
      </c>
      <c r="K82" s="203">
        <v>0.09</v>
      </c>
      <c r="L82" s="203">
        <v>14.02</v>
      </c>
      <c r="M82" s="203">
        <v>0.43</v>
      </c>
      <c r="N82" s="203">
        <v>1.1000000000000001</v>
      </c>
      <c r="O82" s="203">
        <v>0</v>
      </c>
      <c r="P82" s="203">
        <v>1.1599999999999999</v>
      </c>
      <c r="Q82" s="203">
        <v>0.2</v>
      </c>
      <c r="R82" s="203">
        <v>0.4</v>
      </c>
      <c r="S82" s="203">
        <v>0.25</v>
      </c>
      <c r="T82" s="203">
        <v>0</v>
      </c>
      <c r="U82" s="203">
        <v>1.63</v>
      </c>
      <c r="V82" s="203">
        <v>0.19</v>
      </c>
      <c r="W82" s="203">
        <v>0.28999999999999998</v>
      </c>
      <c r="X82" s="203">
        <v>1.38</v>
      </c>
      <c r="Y82" s="203">
        <v>0</v>
      </c>
      <c r="Z82" s="203">
        <v>2.36</v>
      </c>
      <c r="AA82" s="203">
        <v>0.63</v>
      </c>
      <c r="AB82" s="203">
        <v>0</v>
      </c>
      <c r="AC82" s="203">
        <v>9.92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1.74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11.12</v>
      </c>
      <c r="D83" s="203">
        <v>1.93</v>
      </c>
      <c r="E83" s="203">
        <v>0</v>
      </c>
      <c r="F83" s="203">
        <v>14.33</v>
      </c>
      <c r="G83" s="203">
        <v>7</v>
      </c>
      <c r="H83" s="203">
        <v>0</v>
      </c>
      <c r="I83" s="203">
        <v>17.82</v>
      </c>
      <c r="J83" s="203">
        <v>0.67</v>
      </c>
      <c r="K83" s="203">
        <v>0.09</v>
      </c>
      <c r="L83" s="203">
        <v>14.02</v>
      </c>
      <c r="M83" s="203">
        <v>0.43</v>
      </c>
      <c r="N83" s="203">
        <v>1.1000000000000001</v>
      </c>
      <c r="O83" s="203">
        <v>0</v>
      </c>
      <c r="P83" s="203">
        <v>1.1599999999999999</v>
      </c>
      <c r="Q83" s="203">
        <v>0.2</v>
      </c>
      <c r="R83" s="203">
        <v>0.4</v>
      </c>
      <c r="S83" s="203">
        <v>0.25</v>
      </c>
      <c r="T83" s="203">
        <v>0</v>
      </c>
      <c r="U83" s="203">
        <v>1.63</v>
      </c>
      <c r="V83" s="203">
        <v>0.19</v>
      </c>
      <c r="W83" s="203">
        <v>0.31</v>
      </c>
      <c r="X83" s="203">
        <v>1.38</v>
      </c>
      <c r="Y83" s="203">
        <v>0</v>
      </c>
      <c r="Z83" s="203">
        <v>2.36</v>
      </c>
      <c r="AA83" s="203">
        <v>0.63</v>
      </c>
      <c r="AB83" s="203">
        <v>0</v>
      </c>
      <c r="AC83" s="203">
        <v>9.92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31.56</v>
      </c>
      <c r="AJ83" s="203">
        <v>0</v>
      </c>
      <c r="AK83" s="203">
        <v>1.74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11.12</v>
      </c>
      <c r="D84" s="203">
        <v>1.93</v>
      </c>
      <c r="E84" s="203">
        <v>0</v>
      </c>
      <c r="F84" s="203">
        <v>14.33</v>
      </c>
      <c r="G84" s="203">
        <v>7</v>
      </c>
      <c r="H84" s="203">
        <v>0</v>
      </c>
      <c r="I84" s="203">
        <v>17.82</v>
      </c>
      <c r="J84" s="203">
        <v>0.67</v>
      </c>
      <c r="K84" s="203">
        <v>0.09</v>
      </c>
      <c r="L84" s="203">
        <v>14.02</v>
      </c>
      <c r="M84" s="203">
        <v>0.43</v>
      </c>
      <c r="N84" s="203">
        <v>1.1000000000000001</v>
      </c>
      <c r="O84" s="203">
        <v>0</v>
      </c>
      <c r="P84" s="203">
        <v>1.1599999999999999</v>
      </c>
      <c r="Q84" s="203">
        <v>0.2</v>
      </c>
      <c r="R84" s="203">
        <v>0.4</v>
      </c>
      <c r="S84" s="203">
        <v>0.25</v>
      </c>
      <c r="T84" s="203">
        <v>0</v>
      </c>
      <c r="U84" s="203">
        <v>1.63</v>
      </c>
      <c r="V84" s="203">
        <v>0.19</v>
      </c>
      <c r="W84" s="203">
        <v>0.31</v>
      </c>
      <c r="X84" s="203">
        <v>1.38</v>
      </c>
      <c r="Y84" s="203">
        <v>0</v>
      </c>
      <c r="Z84" s="203">
        <v>2.36</v>
      </c>
      <c r="AA84" s="203">
        <v>0.63</v>
      </c>
      <c r="AB84" s="203">
        <v>0</v>
      </c>
      <c r="AC84" s="203">
        <v>9.92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31.56</v>
      </c>
      <c r="AJ84" s="203">
        <v>0</v>
      </c>
      <c r="AK84" s="203">
        <v>1.74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11.12</v>
      </c>
      <c r="D85" s="203">
        <v>1.93</v>
      </c>
      <c r="E85" s="203">
        <v>0</v>
      </c>
      <c r="F85" s="203">
        <v>14.33</v>
      </c>
      <c r="G85" s="203">
        <v>7</v>
      </c>
      <c r="H85" s="203">
        <v>0</v>
      </c>
      <c r="I85" s="203">
        <v>17.82</v>
      </c>
      <c r="J85" s="203">
        <v>0.67</v>
      </c>
      <c r="K85" s="203">
        <v>0.09</v>
      </c>
      <c r="L85" s="203">
        <v>14.02</v>
      </c>
      <c r="M85" s="203">
        <v>0.43</v>
      </c>
      <c r="N85" s="203">
        <v>1.1000000000000001</v>
      </c>
      <c r="O85" s="203">
        <v>0</v>
      </c>
      <c r="P85" s="203">
        <v>1.1599999999999999</v>
      </c>
      <c r="Q85" s="203">
        <v>0.2</v>
      </c>
      <c r="R85" s="203">
        <v>0.4</v>
      </c>
      <c r="S85" s="203">
        <v>0.25</v>
      </c>
      <c r="T85" s="203">
        <v>0</v>
      </c>
      <c r="U85" s="203">
        <v>1.63</v>
      </c>
      <c r="V85" s="203">
        <v>0.19</v>
      </c>
      <c r="W85" s="203">
        <v>0.28000000000000003</v>
      </c>
      <c r="X85" s="203">
        <v>1.38</v>
      </c>
      <c r="Y85" s="203">
        <v>0</v>
      </c>
      <c r="Z85" s="203">
        <v>2.36</v>
      </c>
      <c r="AA85" s="203">
        <v>0.63</v>
      </c>
      <c r="AB85" s="203">
        <v>0</v>
      </c>
      <c r="AC85" s="203">
        <v>9.92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32.24</v>
      </c>
      <c r="AJ85" s="203">
        <v>0</v>
      </c>
      <c r="AK85" s="203">
        <v>1.74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11.12</v>
      </c>
      <c r="D86" s="203">
        <v>1.93</v>
      </c>
      <c r="E86" s="203">
        <v>0</v>
      </c>
      <c r="F86" s="203">
        <v>14.33</v>
      </c>
      <c r="G86" s="203">
        <v>7</v>
      </c>
      <c r="H86" s="203">
        <v>0</v>
      </c>
      <c r="I86" s="203">
        <v>17.82</v>
      </c>
      <c r="J86" s="203">
        <v>0.67</v>
      </c>
      <c r="K86" s="203">
        <v>0.09</v>
      </c>
      <c r="L86" s="203">
        <v>14.02</v>
      </c>
      <c r="M86" s="203">
        <v>0.43</v>
      </c>
      <c r="N86" s="203">
        <v>1.1000000000000001</v>
      </c>
      <c r="O86" s="203">
        <v>0</v>
      </c>
      <c r="P86" s="203">
        <v>1.1599999999999999</v>
      </c>
      <c r="Q86" s="203">
        <v>0.2</v>
      </c>
      <c r="R86" s="203">
        <v>0.4</v>
      </c>
      <c r="S86" s="203">
        <v>0.25</v>
      </c>
      <c r="T86" s="203">
        <v>0</v>
      </c>
      <c r="U86" s="203">
        <v>1.63</v>
      </c>
      <c r="V86" s="203">
        <v>0.19</v>
      </c>
      <c r="W86" s="203">
        <v>0.28000000000000003</v>
      </c>
      <c r="X86" s="203">
        <v>1.38</v>
      </c>
      <c r="Y86" s="203">
        <v>0</v>
      </c>
      <c r="Z86" s="203">
        <v>2.36</v>
      </c>
      <c r="AA86" s="203">
        <v>0.63</v>
      </c>
      <c r="AB86" s="203">
        <v>0</v>
      </c>
      <c r="AC86" s="203">
        <v>9.92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31.56</v>
      </c>
      <c r="AJ86" s="203">
        <v>0</v>
      </c>
      <c r="AK86" s="203">
        <v>1.74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11.12</v>
      </c>
      <c r="D87" s="203">
        <v>1.93</v>
      </c>
      <c r="E87" s="203">
        <v>0</v>
      </c>
      <c r="F87" s="203">
        <v>14.33</v>
      </c>
      <c r="G87" s="203">
        <v>7</v>
      </c>
      <c r="H87" s="203">
        <v>0</v>
      </c>
      <c r="I87" s="203">
        <v>17.82</v>
      </c>
      <c r="J87" s="203">
        <v>0.67</v>
      </c>
      <c r="K87" s="203">
        <v>0.09</v>
      </c>
      <c r="L87" s="203">
        <v>14.02</v>
      </c>
      <c r="M87" s="203">
        <v>0.43</v>
      </c>
      <c r="N87" s="203">
        <v>1.1000000000000001</v>
      </c>
      <c r="O87" s="203">
        <v>0</v>
      </c>
      <c r="P87" s="203">
        <v>1.1599999999999999</v>
      </c>
      <c r="Q87" s="203">
        <v>0.2</v>
      </c>
      <c r="R87" s="203">
        <v>0.4</v>
      </c>
      <c r="S87" s="203">
        <v>0.25</v>
      </c>
      <c r="T87" s="203">
        <v>0</v>
      </c>
      <c r="U87" s="203">
        <v>1.63</v>
      </c>
      <c r="V87" s="203">
        <v>0.19</v>
      </c>
      <c r="W87" s="203">
        <v>0.31</v>
      </c>
      <c r="X87" s="203">
        <v>1.38</v>
      </c>
      <c r="Y87" s="203">
        <v>0</v>
      </c>
      <c r="Z87" s="203">
        <v>2.36</v>
      </c>
      <c r="AA87" s="203">
        <v>0.63</v>
      </c>
      <c r="AB87" s="203">
        <v>0</v>
      </c>
      <c r="AC87" s="203">
        <v>9.92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31.56</v>
      </c>
      <c r="AJ87" s="203">
        <v>0</v>
      </c>
      <c r="AK87" s="203">
        <v>1.74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11.12</v>
      </c>
      <c r="D88" s="203">
        <v>1.93</v>
      </c>
      <c r="E88" s="203">
        <v>0</v>
      </c>
      <c r="F88" s="203">
        <v>14.33</v>
      </c>
      <c r="G88" s="203">
        <v>7</v>
      </c>
      <c r="H88" s="203">
        <v>0</v>
      </c>
      <c r="I88" s="203">
        <v>17.82</v>
      </c>
      <c r="J88" s="203">
        <v>0.67</v>
      </c>
      <c r="K88" s="203">
        <v>0.09</v>
      </c>
      <c r="L88" s="203">
        <v>14.02</v>
      </c>
      <c r="M88" s="203">
        <v>0.43</v>
      </c>
      <c r="N88" s="203">
        <v>1.1000000000000001</v>
      </c>
      <c r="O88" s="203">
        <v>0</v>
      </c>
      <c r="P88" s="203">
        <v>1.1599999999999999</v>
      </c>
      <c r="Q88" s="203">
        <v>0.2</v>
      </c>
      <c r="R88" s="203">
        <v>0.4</v>
      </c>
      <c r="S88" s="203">
        <v>0.25</v>
      </c>
      <c r="T88" s="203">
        <v>0</v>
      </c>
      <c r="U88" s="203">
        <v>1.63</v>
      </c>
      <c r="V88" s="203">
        <v>0.19</v>
      </c>
      <c r="W88" s="203">
        <v>0.31</v>
      </c>
      <c r="X88" s="203">
        <v>1.38</v>
      </c>
      <c r="Y88" s="203">
        <v>0</v>
      </c>
      <c r="Z88" s="203">
        <v>2.36</v>
      </c>
      <c r="AA88" s="203">
        <v>0.63</v>
      </c>
      <c r="AB88" s="203">
        <v>0</v>
      </c>
      <c r="AC88" s="203">
        <v>9.92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31.56</v>
      </c>
      <c r="AJ88" s="203">
        <v>0</v>
      </c>
      <c r="AK88" s="203">
        <v>1.74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11.12</v>
      </c>
      <c r="D89" s="203">
        <v>1.93</v>
      </c>
      <c r="E89" s="203">
        <v>0</v>
      </c>
      <c r="F89" s="203">
        <v>14.66</v>
      </c>
      <c r="G89" s="203">
        <v>6.66</v>
      </c>
      <c r="H89" s="203">
        <v>0</v>
      </c>
      <c r="I89" s="203">
        <v>17.82</v>
      </c>
      <c r="J89" s="203">
        <v>0.67</v>
      </c>
      <c r="K89" s="203">
        <v>0.09</v>
      </c>
      <c r="L89" s="203">
        <v>14.02</v>
      </c>
      <c r="M89" s="203">
        <v>0.43</v>
      </c>
      <c r="N89" s="203">
        <v>1.1000000000000001</v>
      </c>
      <c r="O89" s="203">
        <v>0</v>
      </c>
      <c r="P89" s="203">
        <v>1.1599999999999999</v>
      </c>
      <c r="Q89" s="203">
        <v>0.2</v>
      </c>
      <c r="R89" s="203">
        <v>0.4</v>
      </c>
      <c r="S89" s="203">
        <v>0.25</v>
      </c>
      <c r="T89" s="203">
        <v>0</v>
      </c>
      <c r="U89" s="203">
        <v>1.63</v>
      </c>
      <c r="V89" s="203">
        <v>0.19</v>
      </c>
      <c r="W89" s="203">
        <v>0.33</v>
      </c>
      <c r="X89" s="203">
        <v>1.38</v>
      </c>
      <c r="Y89" s="203">
        <v>0</v>
      </c>
      <c r="Z89" s="203">
        <v>2.36</v>
      </c>
      <c r="AA89" s="203">
        <v>0.63</v>
      </c>
      <c r="AB89" s="203">
        <v>0</v>
      </c>
      <c r="AC89" s="203">
        <v>9.92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31.56</v>
      </c>
      <c r="AJ89" s="203">
        <v>0</v>
      </c>
      <c r="AK89" s="203">
        <v>1.0900000000000001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11.12</v>
      </c>
      <c r="D90" s="203">
        <v>1.93</v>
      </c>
      <c r="E90" s="203">
        <v>0</v>
      </c>
      <c r="F90" s="203">
        <v>14.66</v>
      </c>
      <c r="G90" s="203">
        <v>6.66</v>
      </c>
      <c r="H90" s="203">
        <v>0</v>
      </c>
      <c r="I90" s="203">
        <v>17.82</v>
      </c>
      <c r="J90" s="203">
        <v>0.67</v>
      </c>
      <c r="K90" s="203">
        <v>0.09</v>
      </c>
      <c r="L90" s="203">
        <v>14.02</v>
      </c>
      <c r="M90" s="203">
        <v>0.43</v>
      </c>
      <c r="N90" s="203">
        <v>1.1000000000000001</v>
      </c>
      <c r="O90" s="203">
        <v>0</v>
      </c>
      <c r="P90" s="203">
        <v>1.1599999999999999</v>
      </c>
      <c r="Q90" s="203">
        <v>0.2</v>
      </c>
      <c r="R90" s="203">
        <v>0.4</v>
      </c>
      <c r="S90" s="203">
        <v>0.25</v>
      </c>
      <c r="T90" s="203">
        <v>0</v>
      </c>
      <c r="U90" s="203">
        <v>1.63</v>
      </c>
      <c r="V90" s="203">
        <v>0.19</v>
      </c>
      <c r="W90" s="203">
        <v>0.33</v>
      </c>
      <c r="X90" s="203">
        <v>1.38</v>
      </c>
      <c r="Y90" s="203">
        <v>0</v>
      </c>
      <c r="Z90" s="203">
        <v>2.36</v>
      </c>
      <c r="AA90" s="203">
        <v>0.63</v>
      </c>
      <c r="AB90" s="203">
        <v>0</v>
      </c>
      <c r="AC90" s="203">
        <v>9.92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31.56</v>
      </c>
      <c r="AJ90" s="203">
        <v>0</v>
      </c>
      <c r="AK90" s="203">
        <v>1.0900000000000001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11.12</v>
      </c>
      <c r="D91" s="203">
        <v>1.93</v>
      </c>
      <c r="E91" s="203">
        <v>0</v>
      </c>
      <c r="F91" s="203">
        <v>14.66</v>
      </c>
      <c r="G91" s="203">
        <v>6.66</v>
      </c>
      <c r="H91" s="203">
        <v>0</v>
      </c>
      <c r="I91" s="203">
        <v>17.82</v>
      </c>
      <c r="J91" s="203">
        <v>0.67</v>
      </c>
      <c r="K91" s="203">
        <v>0.09</v>
      </c>
      <c r="L91" s="203">
        <v>14.02</v>
      </c>
      <c r="M91" s="203">
        <v>0.43</v>
      </c>
      <c r="N91" s="203">
        <v>1.1000000000000001</v>
      </c>
      <c r="O91" s="203">
        <v>0</v>
      </c>
      <c r="P91" s="203">
        <v>1.1599999999999999</v>
      </c>
      <c r="Q91" s="203">
        <v>0.2</v>
      </c>
      <c r="R91" s="203">
        <v>0.4</v>
      </c>
      <c r="S91" s="203">
        <v>0.25</v>
      </c>
      <c r="T91" s="203">
        <v>0</v>
      </c>
      <c r="U91" s="203">
        <v>1.63</v>
      </c>
      <c r="V91" s="203">
        <v>0.19</v>
      </c>
      <c r="W91" s="203">
        <v>0.3</v>
      </c>
      <c r="X91" s="203">
        <v>1.38</v>
      </c>
      <c r="Y91" s="203">
        <v>0</v>
      </c>
      <c r="Z91" s="203">
        <v>2.36</v>
      </c>
      <c r="AA91" s="203">
        <v>0.63</v>
      </c>
      <c r="AB91" s="203">
        <v>0</v>
      </c>
      <c r="AC91" s="203">
        <v>9.92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31.56</v>
      </c>
      <c r="AJ91" s="203">
        <v>0</v>
      </c>
      <c r="AK91" s="203">
        <v>1.0900000000000001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11.12</v>
      </c>
      <c r="D92" s="203">
        <v>1.93</v>
      </c>
      <c r="E92" s="203">
        <v>0</v>
      </c>
      <c r="F92" s="203">
        <v>14.66</v>
      </c>
      <c r="G92" s="203">
        <v>6.66</v>
      </c>
      <c r="H92" s="203">
        <v>0</v>
      </c>
      <c r="I92" s="203">
        <v>17.82</v>
      </c>
      <c r="J92" s="203">
        <v>0.67</v>
      </c>
      <c r="K92" s="203">
        <v>0.09</v>
      </c>
      <c r="L92" s="203">
        <v>14.02</v>
      </c>
      <c r="M92" s="203">
        <v>0.43</v>
      </c>
      <c r="N92" s="203">
        <v>1.1000000000000001</v>
      </c>
      <c r="O92" s="203">
        <v>0</v>
      </c>
      <c r="P92" s="203">
        <v>1.1599999999999999</v>
      </c>
      <c r="Q92" s="203">
        <v>0.2</v>
      </c>
      <c r="R92" s="203">
        <v>0.4</v>
      </c>
      <c r="S92" s="203">
        <v>0.25</v>
      </c>
      <c r="T92" s="203">
        <v>0</v>
      </c>
      <c r="U92" s="203">
        <v>1.63</v>
      </c>
      <c r="V92" s="203">
        <v>0.19</v>
      </c>
      <c r="W92" s="203">
        <v>0.28999999999999998</v>
      </c>
      <c r="X92" s="203">
        <v>1.38</v>
      </c>
      <c r="Y92" s="203">
        <v>0</v>
      </c>
      <c r="Z92" s="203">
        <v>2.36</v>
      </c>
      <c r="AA92" s="203">
        <v>0.63</v>
      </c>
      <c r="AB92" s="203">
        <v>0</v>
      </c>
      <c r="AC92" s="203">
        <v>9.92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1.0900000000000001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11.12</v>
      </c>
      <c r="D93" s="203">
        <v>1.93</v>
      </c>
      <c r="E93" s="203">
        <v>0</v>
      </c>
      <c r="F93" s="203">
        <v>14.66</v>
      </c>
      <c r="G93" s="203">
        <v>6.66</v>
      </c>
      <c r="H93" s="203">
        <v>0</v>
      </c>
      <c r="I93" s="203">
        <v>17.82</v>
      </c>
      <c r="J93" s="203">
        <v>0.67</v>
      </c>
      <c r="K93" s="203">
        <v>0.09</v>
      </c>
      <c r="L93" s="203">
        <v>14.02</v>
      </c>
      <c r="M93" s="203">
        <v>0.43</v>
      </c>
      <c r="N93" s="203">
        <v>1.1000000000000001</v>
      </c>
      <c r="O93" s="203">
        <v>0</v>
      </c>
      <c r="P93" s="203">
        <v>1.1599999999999999</v>
      </c>
      <c r="Q93" s="203">
        <v>0.2</v>
      </c>
      <c r="R93" s="203">
        <v>0.4</v>
      </c>
      <c r="S93" s="203">
        <v>0.25</v>
      </c>
      <c r="T93" s="203">
        <v>0</v>
      </c>
      <c r="U93" s="203">
        <v>1.63</v>
      </c>
      <c r="V93" s="203">
        <v>0.19</v>
      </c>
      <c r="W93" s="203">
        <v>0.31</v>
      </c>
      <c r="X93" s="203">
        <v>1.38</v>
      </c>
      <c r="Y93" s="203">
        <v>0</v>
      </c>
      <c r="Z93" s="203">
        <v>2.36</v>
      </c>
      <c r="AA93" s="203">
        <v>0.63</v>
      </c>
      <c r="AB93" s="203">
        <v>0</v>
      </c>
      <c r="AC93" s="203">
        <v>9.92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1.0900000000000001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11.12</v>
      </c>
      <c r="D94" s="203">
        <v>1.93</v>
      </c>
      <c r="E94" s="203">
        <v>0</v>
      </c>
      <c r="F94" s="203">
        <v>14.66</v>
      </c>
      <c r="G94" s="203">
        <v>6.66</v>
      </c>
      <c r="H94" s="203">
        <v>0</v>
      </c>
      <c r="I94" s="203">
        <v>17.82</v>
      </c>
      <c r="J94" s="203">
        <v>0.67</v>
      </c>
      <c r="K94" s="203">
        <v>0.09</v>
      </c>
      <c r="L94" s="203">
        <v>14.02</v>
      </c>
      <c r="M94" s="203">
        <v>0.43</v>
      </c>
      <c r="N94" s="203">
        <v>1.1000000000000001</v>
      </c>
      <c r="O94" s="203">
        <v>0</v>
      </c>
      <c r="P94" s="203">
        <v>1.1599999999999999</v>
      </c>
      <c r="Q94" s="203">
        <v>0.2</v>
      </c>
      <c r="R94" s="203">
        <v>0.4</v>
      </c>
      <c r="S94" s="203">
        <v>0.25</v>
      </c>
      <c r="T94" s="203">
        <v>0</v>
      </c>
      <c r="U94" s="203">
        <v>1.63</v>
      </c>
      <c r="V94" s="203">
        <v>0.19</v>
      </c>
      <c r="W94" s="203">
        <v>0.33</v>
      </c>
      <c r="X94" s="203">
        <v>1.38</v>
      </c>
      <c r="Y94" s="203">
        <v>0</v>
      </c>
      <c r="Z94" s="203">
        <v>2.36</v>
      </c>
      <c r="AA94" s="203">
        <v>0.63</v>
      </c>
      <c r="AB94" s="203">
        <v>0</v>
      </c>
      <c r="AC94" s="203">
        <v>9.92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1.0900000000000001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11.12</v>
      </c>
      <c r="D95" s="203">
        <v>1.93</v>
      </c>
      <c r="E95" s="203">
        <v>0</v>
      </c>
      <c r="F95" s="203">
        <v>17.329999999999998</v>
      </c>
      <c r="G95" s="203">
        <v>4</v>
      </c>
      <c r="H95" s="203">
        <v>0</v>
      </c>
      <c r="I95" s="203">
        <v>17.82</v>
      </c>
      <c r="J95" s="203">
        <v>0.67</v>
      </c>
      <c r="K95" s="203">
        <v>0.09</v>
      </c>
      <c r="L95" s="203">
        <v>14.02</v>
      </c>
      <c r="M95" s="203">
        <v>0.43</v>
      </c>
      <c r="N95" s="203">
        <v>1.1000000000000001</v>
      </c>
      <c r="O95" s="203">
        <v>0</v>
      </c>
      <c r="P95" s="203">
        <v>1.1599999999999999</v>
      </c>
      <c r="Q95" s="203">
        <v>0.2</v>
      </c>
      <c r="R95" s="203">
        <v>0.4</v>
      </c>
      <c r="S95" s="203">
        <v>0.25</v>
      </c>
      <c r="T95" s="203">
        <v>0</v>
      </c>
      <c r="U95" s="203">
        <v>1.63</v>
      </c>
      <c r="V95" s="203">
        <v>0.19</v>
      </c>
      <c r="W95" s="203">
        <v>0.33</v>
      </c>
      <c r="X95" s="203">
        <v>1.38</v>
      </c>
      <c r="Y95" s="203">
        <v>0</v>
      </c>
      <c r="Z95" s="203">
        <v>2.36</v>
      </c>
      <c r="AA95" s="203">
        <v>0.63</v>
      </c>
      <c r="AB95" s="203">
        <v>0</v>
      </c>
      <c r="AC95" s="203">
        <v>9.92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1.0900000000000001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11.12</v>
      </c>
      <c r="D96" s="203">
        <v>1.93</v>
      </c>
      <c r="E96" s="203">
        <v>0</v>
      </c>
      <c r="F96" s="203">
        <v>19.329999999999998</v>
      </c>
      <c r="G96" s="203">
        <v>2</v>
      </c>
      <c r="H96" s="203">
        <v>0</v>
      </c>
      <c r="I96" s="203">
        <v>17.82</v>
      </c>
      <c r="J96" s="203">
        <v>0.67</v>
      </c>
      <c r="K96" s="203">
        <v>0.09</v>
      </c>
      <c r="L96" s="203">
        <v>14.02</v>
      </c>
      <c r="M96" s="203">
        <v>0.43</v>
      </c>
      <c r="N96" s="203">
        <v>1.1000000000000001</v>
      </c>
      <c r="O96" s="203">
        <v>0</v>
      </c>
      <c r="P96" s="203">
        <v>1.1599999999999999</v>
      </c>
      <c r="Q96" s="203">
        <v>0.2</v>
      </c>
      <c r="R96" s="203">
        <v>0.4</v>
      </c>
      <c r="S96" s="203">
        <v>0.25</v>
      </c>
      <c r="T96" s="203">
        <v>0</v>
      </c>
      <c r="U96" s="203">
        <v>1.63</v>
      </c>
      <c r="V96" s="203">
        <v>0.19</v>
      </c>
      <c r="W96" s="203">
        <v>0.33</v>
      </c>
      <c r="X96" s="203">
        <v>1.38</v>
      </c>
      <c r="Y96" s="203">
        <v>0</v>
      </c>
      <c r="Z96" s="203">
        <v>2.36</v>
      </c>
      <c r="AA96" s="203">
        <v>0.63</v>
      </c>
      <c r="AB96" s="203">
        <v>0</v>
      </c>
      <c r="AC96" s="203">
        <v>9.92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1.0900000000000001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11.12</v>
      </c>
      <c r="D97" s="203">
        <v>1.93</v>
      </c>
      <c r="E97" s="203">
        <v>0</v>
      </c>
      <c r="F97" s="203">
        <v>21.32</v>
      </c>
      <c r="G97" s="203">
        <v>0</v>
      </c>
      <c r="H97" s="203">
        <v>0</v>
      </c>
      <c r="I97" s="203">
        <v>17.82</v>
      </c>
      <c r="J97" s="203">
        <v>0.67</v>
      </c>
      <c r="K97" s="203">
        <v>0.09</v>
      </c>
      <c r="L97" s="203">
        <v>14.02</v>
      </c>
      <c r="M97" s="203">
        <v>0.43</v>
      </c>
      <c r="N97" s="203">
        <v>1.1000000000000001</v>
      </c>
      <c r="O97" s="203">
        <v>0</v>
      </c>
      <c r="P97" s="203">
        <v>1.1599999999999999</v>
      </c>
      <c r="Q97" s="203">
        <v>0.2</v>
      </c>
      <c r="R97" s="203">
        <v>0.4</v>
      </c>
      <c r="S97" s="203">
        <v>0.25</v>
      </c>
      <c r="T97" s="203">
        <v>0</v>
      </c>
      <c r="U97" s="203">
        <v>1.63</v>
      </c>
      <c r="V97" s="203">
        <v>0.19</v>
      </c>
      <c r="W97" s="203">
        <v>0.33</v>
      </c>
      <c r="X97" s="203">
        <v>1.38</v>
      </c>
      <c r="Y97" s="203">
        <v>0</v>
      </c>
      <c r="Z97" s="203">
        <v>2.36</v>
      </c>
      <c r="AA97" s="203">
        <v>0.63</v>
      </c>
      <c r="AB97" s="203">
        <v>0</v>
      </c>
      <c r="AC97" s="203">
        <v>9.92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31.56</v>
      </c>
      <c r="AJ97" s="203">
        <v>0</v>
      </c>
      <c r="AK97" s="203">
        <v>1.0900000000000001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11.12</v>
      </c>
      <c r="D98" s="203">
        <v>1.93</v>
      </c>
      <c r="E98" s="203">
        <v>0</v>
      </c>
      <c r="F98" s="203">
        <v>21.32</v>
      </c>
      <c r="G98" s="203">
        <v>0</v>
      </c>
      <c r="H98" s="203">
        <v>0</v>
      </c>
      <c r="I98" s="203">
        <v>17.82</v>
      </c>
      <c r="J98" s="203">
        <v>0.67</v>
      </c>
      <c r="K98" s="203">
        <v>0.09</v>
      </c>
      <c r="L98" s="203">
        <v>14.02</v>
      </c>
      <c r="M98" s="203">
        <v>0.43</v>
      </c>
      <c r="N98" s="203">
        <v>1.1000000000000001</v>
      </c>
      <c r="O98" s="203">
        <v>0</v>
      </c>
      <c r="P98" s="203">
        <v>1.1599999999999999</v>
      </c>
      <c r="Q98" s="203">
        <v>0.2</v>
      </c>
      <c r="R98" s="203">
        <v>0.4</v>
      </c>
      <c r="S98" s="203">
        <v>0.25</v>
      </c>
      <c r="T98" s="203">
        <v>0</v>
      </c>
      <c r="U98" s="203">
        <v>1.63</v>
      </c>
      <c r="V98" s="203">
        <v>0.19</v>
      </c>
      <c r="W98" s="203">
        <v>0.33</v>
      </c>
      <c r="X98" s="203">
        <v>1.38</v>
      </c>
      <c r="Y98" s="203">
        <v>0</v>
      </c>
      <c r="Z98" s="203">
        <v>2.36</v>
      </c>
      <c r="AA98" s="203">
        <v>0.63</v>
      </c>
      <c r="AB98" s="203">
        <v>0</v>
      </c>
      <c r="AC98" s="203">
        <v>9.92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1.0900000000000001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0.27062999999999993</v>
      </c>
      <c r="D99">
        <f t="shared" si="0"/>
        <v>4.1890000000000031E-2</v>
      </c>
      <c r="E99">
        <f t="shared" si="0"/>
        <v>0</v>
      </c>
      <c r="F99">
        <f t="shared" si="0"/>
        <v>0.38711250000000003</v>
      </c>
      <c r="G99">
        <f t="shared" si="0"/>
        <v>0.11731500000000004</v>
      </c>
      <c r="H99">
        <f t="shared" si="0"/>
        <v>0</v>
      </c>
      <c r="I99">
        <f t="shared" si="0"/>
        <v>0.42767999999999973</v>
      </c>
      <c r="J99">
        <f t="shared" si="0"/>
        <v>1.6080000000000032E-2</v>
      </c>
      <c r="K99">
        <f t="shared" si="0"/>
        <v>7.8799999999999964E-3</v>
      </c>
      <c r="L99">
        <f t="shared" si="0"/>
        <v>1.049322500000001</v>
      </c>
      <c r="M99">
        <f t="shared" si="0"/>
        <v>1.0319999999999994E-2</v>
      </c>
      <c r="N99">
        <f t="shared" si="0"/>
        <v>2.6399999999999958E-2</v>
      </c>
      <c r="O99">
        <f t="shared" si="0"/>
        <v>0</v>
      </c>
      <c r="P99">
        <f t="shared" si="0"/>
        <v>2.7839999999999945E-2</v>
      </c>
      <c r="Q99">
        <f t="shared" si="0"/>
        <v>9.3500000000000145E-3</v>
      </c>
      <c r="R99">
        <f t="shared" si="0"/>
        <v>1.6389999999999988E-2</v>
      </c>
      <c r="S99">
        <f t="shared" si="0"/>
        <v>9.9699999999999997E-3</v>
      </c>
      <c r="T99">
        <f t="shared" si="0"/>
        <v>0</v>
      </c>
      <c r="U99">
        <f t="shared" si="0"/>
        <v>3.7837499999999989E-2</v>
      </c>
      <c r="V99">
        <f t="shared" si="0"/>
        <v>8.7925000000000034E-3</v>
      </c>
      <c r="W99">
        <f t="shared" si="0"/>
        <v>5.7450000000000001E-3</v>
      </c>
      <c r="X99">
        <f t="shared" si="0"/>
        <v>3.3119999999999955E-2</v>
      </c>
      <c r="Y99">
        <f t="shared" si="0"/>
        <v>0</v>
      </c>
      <c r="Z99">
        <f t="shared" si="0"/>
        <v>7.5845000000000065E-2</v>
      </c>
      <c r="AA99">
        <f t="shared" si="0"/>
        <v>2.7562499999999941E-2</v>
      </c>
      <c r="AB99">
        <f t="shared" si="0"/>
        <v>0</v>
      </c>
      <c r="AC99">
        <f t="shared" si="0"/>
        <v>0.28126249999999969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0.7754499999999992</v>
      </c>
      <c r="AJ99">
        <f t="shared" si="0"/>
        <v>0</v>
      </c>
      <c r="AK99">
        <f t="shared" si="0"/>
        <v>6.9604999999999959E-2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-6</v>
      </c>
      <c r="D21" s="124">
        <v>0</v>
      </c>
      <c r="E21" s="124">
        <v>0</v>
      </c>
      <c r="F21" s="124">
        <v>0</v>
      </c>
      <c r="G21" s="124">
        <v>-6</v>
      </c>
      <c r="H21" s="118"/>
      <c r="I21" s="33">
        <v>19</v>
      </c>
      <c r="J21" s="124">
        <v>6</v>
      </c>
      <c r="K21" s="124">
        <v>0</v>
      </c>
      <c r="L21" s="124">
        <v>0</v>
      </c>
      <c r="M21" s="124">
        <v>0</v>
      </c>
      <c r="N21" s="124">
        <v>6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6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-6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60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60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6</v>
      </c>
      <c r="DG21" s="123">
        <f t="shared" si="32"/>
        <v>-6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-26</v>
      </c>
      <c r="D22" s="124">
        <v>0</v>
      </c>
      <c r="E22" s="124">
        <v>0</v>
      </c>
      <c r="F22" s="124">
        <v>0</v>
      </c>
      <c r="G22" s="124">
        <v>-26</v>
      </c>
      <c r="H22" s="118"/>
      <c r="I22" s="33">
        <v>20</v>
      </c>
      <c r="J22" s="124">
        <v>26</v>
      </c>
      <c r="K22" s="124">
        <v>0</v>
      </c>
      <c r="L22" s="124">
        <v>0</v>
      </c>
      <c r="M22" s="124">
        <v>0</v>
      </c>
      <c r="N22" s="124">
        <v>26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26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-26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260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260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26</v>
      </c>
      <c r="DG22" s="123">
        <f t="shared" si="32"/>
        <v>-26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-15</v>
      </c>
      <c r="D23" s="124">
        <v>0</v>
      </c>
      <c r="E23" s="124">
        <v>0</v>
      </c>
      <c r="F23" s="124">
        <v>0</v>
      </c>
      <c r="G23" s="124">
        <v>-15</v>
      </c>
      <c r="H23" s="118"/>
      <c r="I23" s="33">
        <v>21</v>
      </c>
      <c r="J23" s="124">
        <v>15</v>
      </c>
      <c r="K23" s="124">
        <v>0</v>
      </c>
      <c r="L23" s="124">
        <v>0</v>
      </c>
      <c r="M23" s="124">
        <v>0</v>
      </c>
      <c r="N23" s="124">
        <v>15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150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150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15</v>
      </c>
      <c r="DG23" s="123">
        <f t="shared" si="32"/>
        <v>-15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-29.635000000000002</v>
      </c>
      <c r="D24" s="124">
        <v>0</v>
      </c>
      <c r="E24" s="124">
        <v>0</v>
      </c>
      <c r="F24" s="124">
        <v>-40.365000000000002</v>
      </c>
      <c r="G24" s="124">
        <v>-70</v>
      </c>
      <c r="H24" s="118"/>
      <c r="I24" s="33">
        <v>22</v>
      </c>
      <c r="J24" s="124">
        <v>29.635000000000002</v>
      </c>
      <c r="K24" s="124">
        <v>0</v>
      </c>
      <c r="L24" s="124">
        <v>0</v>
      </c>
      <c r="M24" s="124">
        <v>0</v>
      </c>
      <c r="N24" s="124">
        <v>29.635000000000002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40.365000000000002</v>
      </c>
      <c r="AF24" s="124">
        <v>0</v>
      </c>
      <c r="AG24" s="124">
        <v>0</v>
      </c>
      <c r="AH24" s="124">
        <v>0</v>
      </c>
      <c r="AI24" s="124">
        <v>40.365000000000002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29.635000000000002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-29.635000000000002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40.365000000000002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-40.365000000000002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296.35000000000002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296.35000000000002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403.65000000000003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403.65000000000003</v>
      </c>
      <c r="DF24" s="123">
        <f t="shared" si="31"/>
        <v>70</v>
      </c>
      <c r="DG24" s="123">
        <f t="shared" si="32"/>
        <v>-29.635000000000002</v>
      </c>
      <c r="DH24" s="123">
        <f t="shared" si="33"/>
        <v>0</v>
      </c>
      <c r="DI24" s="123">
        <f t="shared" si="34"/>
        <v>0</v>
      </c>
      <c r="DJ24" s="123">
        <f t="shared" si="35"/>
        <v>-40.365000000000002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-19.475000000000001</v>
      </c>
      <c r="D25" s="124">
        <v>0</v>
      </c>
      <c r="E25" s="124">
        <v>0</v>
      </c>
      <c r="F25" s="124">
        <v>-26.524999999999999</v>
      </c>
      <c r="G25" s="124">
        <v>-46</v>
      </c>
      <c r="H25" s="118"/>
      <c r="I25" s="33">
        <v>23</v>
      </c>
      <c r="J25" s="124">
        <v>19.475000000000001</v>
      </c>
      <c r="K25" s="124">
        <v>0</v>
      </c>
      <c r="L25" s="124">
        <v>0</v>
      </c>
      <c r="M25" s="124">
        <v>0</v>
      </c>
      <c r="N25" s="124">
        <v>19.475000000000001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26.524999999999999</v>
      </c>
      <c r="AF25" s="124">
        <v>0</v>
      </c>
      <c r="AG25" s="124">
        <v>0</v>
      </c>
      <c r="AH25" s="124">
        <v>0</v>
      </c>
      <c r="AI25" s="124">
        <v>26.524999999999999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19.475000000000001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-19.475000000000001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26.524999999999999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-26.524999999999999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194.75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194.75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265.25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265.25</v>
      </c>
      <c r="DF25" s="123">
        <f t="shared" si="31"/>
        <v>46</v>
      </c>
      <c r="DG25" s="123">
        <f t="shared" si="32"/>
        <v>-19.475000000000001</v>
      </c>
      <c r="DH25" s="123">
        <f t="shared" si="33"/>
        <v>0</v>
      </c>
      <c r="DI25" s="123">
        <f t="shared" si="34"/>
        <v>0</v>
      </c>
      <c r="DJ25" s="123">
        <f t="shared" si="35"/>
        <v>-26.524999999999999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-7.6210000000000004</v>
      </c>
      <c r="D26" s="124">
        <v>0</v>
      </c>
      <c r="E26" s="124">
        <v>0</v>
      </c>
      <c r="F26" s="124">
        <v>-10.379</v>
      </c>
      <c r="G26" s="124">
        <v>-18</v>
      </c>
      <c r="H26" s="118"/>
      <c r="I26" s="33">
        <v>24</v>
      </c>
      <c r="J26" s="124">
        <v>7.6210000000000004</v>
      </c>
      <c r="K26" s="124">
        <v>0</v>
      </c>
      <c r="L26" s="124">
        <v>0</v>
      </c>
      <c r="M26" s="124">
        <v>0</v>
      </c>
      <c r="N26" s="124">
        <v>7.6210000000000004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10.379</v>
      </c>
      <c r="AF26" s="124">
        <v>0</v>
      </c>
      <c r="AG26" s="124">
        <v>0</v>
      </c>
      <c r="AH26" s="124">
        <v>0</v>
      </c>
      <c r="AI26" s="124">
        <v>10.379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7.6210000000000004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-7.6210000000000004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10.379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-10.379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76.210000000000008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76.210000000000008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103.78999999999999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103.78999999999999</v>
      </c>
      <c r="DF26" s="123">
        <f t="shared" si="31"/>
        <v>18</v>
      </c>
      <c r="DG26" s="123">
        <f t="shared" si="32"/>
        <v>-7.6210000000000004</v>
      </c>
      <c r="DH26" s="123">
        <f t="shared" si="33"/>
        <v>0</v>
      </c>
      <c r="DI26" s="123">
        <f t="shared" si="34"/>
        <v>0</v>
      </c>
      <c r="DJ26" s="123">
        <f t="shared" si="35"/>
        <v>-10.379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-93.14</v>
      </c>
      <c r="D27" s="124">
        <v>0</v>
      </c>
      <c r="E27" s="124">
        <v>0</v>
      </c>
      <c r="F27" s="124">
        <v>-126.86</v>
      </c>
      <c r="G27" s="124">
        <v>-220</v>
      </c>
      <c r="H27" s="118"/>
      <c r="I27" s="33">
        <v>25</v>
      </c>
      <c r="J27" s="124">
        <v>93.14</v>
      </c>
      <c r="K27" s="124">
        <v>0</v>
      </c>
      <c r="L27" s="124">
        <v>0</v>
      </c>
      <c r="M27" s="124">
        <v>0</v>
      </c>
      <c r="N27" s="124">
        <v>93.14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126.86</v>
      </c>
      <c r="AF27" s="124">
        <v>0</v>
      </c>
      <c r="AG27" s="124">
        <v>0</v>
      </c>
      <c r="AH27" s="124">
        <v>0</v>
      </c>
      <c r="AI27" s="124">
        <v>126.86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93.14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-93.14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126.86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-126.86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931.4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931.4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1268.5999999999999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1268.5999999999999</v>
      </c>
      <c r="DF27" s="123">
        <f t="shared" si="31"/>
        <v>220</v>
      </c>
      <c r="DG27" s="123">
        <f t="shared" si="32"/>
        <v>-93.14</v>
      </c>
      <c r="DH27" s="123">
        <f t="shared" si="33"/>
        <v>0</v>
      </c>
      <c r="DI27" s="123">
        <f t="shared" si="34"/>
        <v>0</v>
      </c>
      <c r="DJ27" s="123">
        <f t="shared" si="35"/>
        <v>-126.86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-70.701999999999998</v>
      </c>
      <c r="D28" s="124">
        <v>0</v>
      </c>
      <c r="E28" s="124">
        <v>0</v>
      </c>
      <c r="F28" s="124">
        <v>-96.298000000000002</v>
      </c>
      <c r="G28" s="124">
        <v>-167</v>
      </c>
      <c r="H28" s="118"/>
      <c r="I28" s="33">
        <v>26</v>
      </c>
      <c r="J28" s="124">
        <v>70.701999999999998</v>
      </c>
      <c r="K28" s="124">
        <v>0</v>
      </c>
      <c r="L28" s="124">
        <v>0</v>
      </c>
      <c r="M28" s="124">
        <v>0</v>
      </c>
      <c r="N28" s="124">
        <v>70.701999999999998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96.298000000000002</v>
      </c>
      <c r="AF28" s="124">
        <v>0</v>
      </c>
      <c r="AG28" s="124">
        <v>0</v>
      </c>
      <c r="AH28" s="124">
        <v>0</v>
      </c>
      <c r="AI28" s="124">
        <v>96.298000000000002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70.701999999999998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-70.701999999999998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96.298000000000002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-96.298000000000002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707.02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707.02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962.98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962.98</v>
      </c>
      <c r="DF28" s="123">
        <f t="shared" si="31"/>
        <v>167</v>
      </c>
      <c r="DG28" s="123">
        <f t="shared" si="32"/>
        <v>-70.701999999999998</v>
      </c>
      <c r="DH28" s="123">
        <f t="shared" si="33"/>
        <v>0</v>
      </c>
      <c r="DI28" s="123">
        <f t="shared" si="34"/>
        <v>0</v>
      </c>
      <c r="DJ28" s="123">
        <f t="shared" si="35"/>
        <v>-96.298000000000002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-57.576999999999998</v>
      </c>
      <c r="D29" s="124">
        <v>0</v>
      </c>
      <c r="E29" s="124">
        <v>0</v>
      </c>
      <c r="F29" s="124">
        <v>-78.423000000000002</v>
      </c>
      <c r="G29" s="124">
        <v>-136</v>
      </c>
      <c r="H29" s="118"/>
      <c r="I29" s="33">
        <v>27</v>
      </c>
      <c r="J29" s="124">
        <v>57.576999999999998</v>
      </c>
      <c r="K29" s="124">
        <v>0</v>
      </c>
      <c r="L29" s="124">
        <v>0</v>
      </c>
      <c r="M29" s="124">
        <v>0</v>
      </c>
      <c r="N29" s="124">
        <v>57.576999999999998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78.423000000000002</v>
      </c>
      <c r="AF29" s="124">
        <v>0</v>
      </c>
      <c r="AG29" s="124">
        <v>0</v>
      </c>
      <c r="AH29" s="124">
        <v>0</v>
      </c>
      <c r="AI29" s="124">
        <v>78.423000000000002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57.576999999999998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-57.576999999999998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78.423000000000002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-78.423000000000002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575.77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575.77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784.23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784.23</v>
      </c>
      <c r="DF29" s="123">
        <f t="shared" si="31"/>
        <v>136</v>
      </c>
      <c r="DG29" s="123">
        <f t="shared" si="32"/>
        <v>-57.576999999999998</v>
      </c>
      <c r="DH29" s="123">
        <f t="shared" si="33"/>
        <v>0</v>
      </c>
      <c r="DI29" s="123">
        <f t="shared" si="34"/>
        <v>0</v>
      </c>
      <c r="DJ29" s="123">
        <f t="shared" si="35"/>
        <v>-78.423000000000002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-41.912999999999997</v>
      </c>
      <c r="D30" s="124">
        <v>0</v>
      </c>
      <c r="E30" s="124">
        <v>0</v>
      </c>
      <c r="F30" s="124">
        <v>-57.087000000000003</v>
      </c>
      <c r="G30" s="124">
        <v>-99</v>
      </c>
      <c r="H30" s="118"/>
      <c r="I30" s="33">
        <v>28</v>
      </c>
      <c r="J30" s="124">
        <v>41.912999999999997</v>
      </c>
      <c r="K30" s="124">
        <v>0</v>
      </c>
      <c r="L30" s="124">
        <v>0</v>
      </c>
      <c r="M30" s="124">
        <v>0</v>
      </c>
      <c r="N30" s="124">
        <v>41.912999999999997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57.087000000000003</v>
      </c>
      <c r="AF30" s="124">
        <v>0</v>
      </c>
      <c r="AG30" s="124">
        <v>0</v>
      </c>
      <c r="AH30" s="124">
        <v>0</v>
      </c>
      <c r="AI30" s="124">
        <v>57.087000000000003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41.912999999999997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-41.912999999999997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57.087000000000003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-57.087000000000003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419.13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419.13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570.87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570.87</v>
      </c>
      <c r="DF30" s="123">
        <f t="shared" si="31"/>
        <v>99</v>
      </c>
      <c r="DG30" s="123">
        <f t="shared" si="32"/>
        <v>-41.912999999999997</v>
      </c>
      <c r="DH30" s="123">
        <f t="shared" si="33"/>
        <v>0</v>
      </c>
      <c r="DI30" s="123">
        <f t="shared" si="34"/>
        <v>0</v>
      </c>
      <c r="DJ30" s="123">
        <f t="shared" si="35"/>
        <v>-57.087000000000003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-26.248999999999999</v>
      </c>
      <c r="D31" s="124">
        <v>0</v>
      </c>
      <c r="E31" s="124">
        <v>0</v>
      </c>
      <c r="F31" s="124">
        <v>-35.750999999999998</v>
      </c>
      <c r="G31" s="124">
        <v>-62</v>
      </c>
      <c r="H31" s="118"/>
      <c r="I31" s="33">
        <v>29</v>
      </c>
      <c r="J31" s="124">
        <v>26.248999999999999</v>
      </c>
      <c r="K31" s="124">
        <v>0</v>
      </c>
      <c r="L31" s="124">
        <v>0</v>
      </c>
      <c r="M31" s="124">
        <v>0</v>
      </c>
      <c r="N31" s="124">
        <v>26.248999999999999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35.750999999999998</v>
      </c>
      <c r="AF31" s="124">
        <v>0</v>
      </c>
      <c r="AG31" s="124">
        <v>0</v>
      </c>
      <c r="AH31" s="124">
        <v>0</v>
      </c>
      <c r="AI31" s="124">
        <v>35.750999999999998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26.248999999999999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-26.248999999999999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35.750999999999998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-35.750999999999998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262.49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262.49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357.51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357.51</v>
      </c>
      <c r="DF31" s="123">
        <f t="shared" si="31"/>
        <v>62</v>
      </c>
      <c r="DG31" s="123">
        <f t="shared" si="32"/>
        <v>-26.248999999999999</v>
      </c>
      <c r="DH31" s="123">
        <f t="shared" si="33"/>
        <v>0</v>
      </c>
      <c r="DI31" s="123">
        <f t="shared" si="34"/>
        <v>0</v>
      </c>
      <c r="DJ31" s="123">
        <f t="shared" si="35"/>
        <v>-35.750999999999998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-13.548</v>
      </c>
      <c r="D32" s="124">
        <v>0</v>
      </c>
      <c r="E32" s="124">
        <v>0</v>
      </c>
      <c r="F32" s="124">
        <v>-18.452000000000002</v>
      </c>
      <c r="G32" s="124">
        <v>-32</v>
      </c>
      <c r="H32" s="118"/>
      <c r="I32" s="33">
        <v>30</v>
      </c>
      <c r="J32" s="124">
        <v>13.548</v>
      </c>
      <c r="K32" s="124">
        <v>0</v>
      </c>
      <c r="L32" s="124">
        <v>0</v>
      </c>
      <c r="M32" s="124">
        <v>0</v>
      </c>
      <c r="N32" s="124">
        <v>13.548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18.452000000000002</v>
      </c>
      <c r="AF32" s="124">
        <v>0</v>
      </c>
      <c r="AG32" s="124">
        <v>0</v>
      </c>
      <c r="AH32" s="124">
        <v>0</v>
      </c>
      <c r="AI32" s="124">
        <v>18.452000000000002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13.548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-13.548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18.452000000000002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-18.452000000000002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135.47999999999999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135.47999999999999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184.52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184.52</v>
      </c>
      <c r="DF32" s="123">
        <f t="shared" si="31"/>
        <v>32</v>
      </c>
      <c r="DG32" s="123">
        <f t="shared" si="32"/>
        <v>-13.548</v>
      </c>
      <c r="DH32" s="123">
        <f t="shared" si="33"/>
        <v>0</v>
      </c>
      <c r="DI32" s="123">
        <f t="shared" si="34"/>
        <v>0</v>
      </c>
      <c r="DJ32" s="123">
        <f t="shared" si="35"/>
        <v>-18.452000000000002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-24</v>
      </c>
      <c r="D41" s="124">
        <v>0</v>
      </c>
      <c r="E41" s="124">
        <v>0</v>
      </c>
      <c r="F41" s="124">
        <v>0</v>
      </c>
      <c r="G41" s="124">
        <v>-24</v>
      </c>
      <c r="H41" s="118"/>
      <c r="I41" s="33">
        <v>39</v>
      </c>
      <c r="J41" s="124">
        <v>24</v>
      </c>
      <c r="K41" s="124">
        <v>0</v>
      </c>
      <c r="L41" s="124">
        <v>0</v>
      </c>
      <c r="M41" s="124">
        <v>0</v>
      </c>
      <c r="N41" s="124">
        <v>24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24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-24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240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240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24</v>
      </c>
      <c r="DG41" s="123">
        <f t="shared" si="32"/>
        <v>-24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-54</v>
      </c>
      <c r="D42" s="124">
        <v>0</v>
      </c>
      <c r="E42" s="124">
        <v>0</v>
      </c>
      <c r="F42" s="124">
        <v>0</v>
      </c>
      <c r="G42" s="124">
        <v>-54</v>
      </c>
      <c r="H42" s="118"/>
      <c r="I42" s="33">
        <v>40</v>
      </c>
      <c r="J42" s="124">
        <v>54</v>
      </c>
      <c r="K42" s="124">
        <v>0</v>
      </c>
      <c r="L42" s="124">
        <v>0</v>
      </c>
      <c r="M42" s="124">
        <v>0</v>
      </c>
      <c r="N42" s="124">
        <v>54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54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-54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540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540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54</v>
      </c>
      <c r="DG42" s="123">
        <f t="shared" si="32"/>
        <v>-54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-75</v>
      </c>
      <c r="D43" s="124">
        <v>0</v>
      </c>
      <c r="E43" s="124">
        <v>0</v>
      </c>
      <c r="F43" s="124">
        <v>0</v>
      </c>
      <c r="G43" s="124">
        <v>-75</v>
      </c>
      <c r="H43" s="118"/>
      <c r="I43" s="33">
        <v>41</v>
      </c>
      <c r="J43" s="124">
        <v>75</v>
      </c>
      <c r="K43" s="124">
        <v>0</v>
      </c>
      <c r="L43" s="124">
        <v>0</v>
      </c>
      <c r="M43" s="124">
        <v>0</v>
      </c>
      <c r="N43" s="124">
        <v>75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75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-75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750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750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75</v>
      </c>
      <c r="DG43" s="123">
        <f t="shared" si="32"/>
        <v>-75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-60</v>
      </c>
      <c r="D44" s="124">
        <v>0</v>
      </c>
      <c r="E44" s="124">
        <v>0</v>
      </c>
      <c r="F44" s="124">
        <v>0</v>
      </c>
      <c r="G44" s="124">
        <v>-60</v>
      </c>
      <c r="H44" s="118"/>
      <c r="I44" s="33">
        <v>42</v>
      </c>
      <c r="J44" s="124">
        <v>60</v>
      </c>
      <c r="K44" s="124">
        <v>0</v>
      </c>
      <c r="L44" s="124">
        <v>0</v>
      </c>
      <c r="M44" s="124">
        <v>0</v>
      </c>
      <c r="N44" s="124">
        <v>60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60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-60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600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600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60</v>
      </c>
      <c r="DG44" s="123">
        <f t="shared" si="32"/>
        <v>-60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-45</v>
      </c>
      <c r="D45" s="124">
        <v>0</v>
      </c>
      <c r="E45" s="124">
        <v>0</v>
      </c>
      <c r="F45" s="124">
        <v>0</v>
      </c>
      <c r="G45" s="124">
        <v>-45</v>
      </c>
      <c r="H45" s="118"/>
      <c r="I45" s="33">
        <v>43</v>
      </c>
      <c r="J45" s="124">
        <v>45</v>
      </c>
      <c r="K45" s="124">
        <v>0</v>
      </c>
      <c r="L45" s="124">
        <v>0</v>
      </c>
      <c r="M45" s="124">
        <v>0</v>
      </c>
      <c r="N45" s="124">
        <v>45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-45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450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45</v>
      </c>
      <c r="DG45" s="123">
        <f t="shared" si="32"/>
        <v>-45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-45</v>
      </c>
      <c r="D46" s="124">
        <v>0</v>
      </c>
      <c r="E46" s="124">
        <v>0</v>
      </c>
      <c r="F46" s="124">
        <v>0</v>
      </c>
      <c r="G46" s="124">
        <v>-45</v>
      </c>
      <c r="H46" s="118"/>
      <c r="I46" s="33">
        <v>44</v>
      </c>
      <c r="J46" s="124">
        <v>45</v>
      </c>
      <c r="K46" s="124">
        <v>0</v>
      </c>
      <c r="L46" s="124">
        <v>0</v>
      </c>
      <c r="M46" s="124">
        <v>0</v>
      </c>
      <c r="N46" s="124">
        <v>45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-45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450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45</v>
      </c>
      <c r="DG46" s="123">
        <f t="shared" si="32"/>
        <v>-45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-20</v>
      </c>
      <c r="D47" s="124">
        <v>0</v>
      </c>
      <c r="E47" s="124">
        <v>0</v>
      </c>
      <c r="F47" s="124">
        <v>0</v>
      </c>
      <c r="G47" s="124">
        <v>-20</v>
      </c>
      <c r="H47" s="118"/>
      <c r="I47" s="33">
        <v>45</v>
      </c>
      <c r="J47" s="124">
        <v>20</v>
      </c>
      <c r="K47" s="124">
        <v>0</v>
      </c>
      <c r="L47" s="124">
        <v>0</v>
      </c>
      <c r="M47" s="124">
        <v>0</v>
      </c>
      <c r="N47" s="124">
        <v>20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-20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200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20</v>
      </c>
      <c r="DG47" s="123">
        <f t="shared" si="32"/>
        <v>-20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-5</v>
      </c>
      <c r="D48" s="124">
        <v>0</v>
      </c>
      <c r="E48" s="124">
        <v>0</v>
      </c>
      <c r="F48" s="124">
        <v>0</v>
      </c>
      <c r="G48" s="124">
        <v>-5</v>
      </c>
      <c r="H48" s="118"/>
      <c r="I48" s="33">
        <v>46</v>
      </c>
      <c r="J48" s="124">
        <v>5</v>
      </c>
      <c r="K48" s="124">
        <v>0</v>
      </c>
      <c r="L48" s="124">
        <v>0</v>
      </c>
      <c r="M48" s="124">
        <v>0</v>
      </c>
      <c r="N48" s="124">
        <v>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5</v>
      </c>
      <c r="DG48" s="123">
        <f t="shared" si="32"/>
        <v>-5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-8.1349999999999998</v>
      </c>
      <c r="D62" s="124">
        <v>0</v>
      </c>
      <c r="E62" s="124">
        <v>0</v>
      </c>
      <c r="F62" s="124">
        <v>0</v>
      </c>
      <c r="G62" s="124">
        <v>-8.1349999999999998</v>
      </c>
      <c r="H62" s="118"/>
      <c r="I62" s="33">
        <v>60</v>
      </c>
      <c r="J62" s="124">
        <v>8.1349999999999998</v>
      </c>
      <c r="K62" s="124">
        <v>0</v>
      </c>
      <c r="L62" s="124">
        <v>0</v>
      </c>
      <c r="M62" s="124">
        <v>6.8650000000000002</v>
      </c>
      <c r="N62" s="124">
        <v>15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-6.8650000000000002</v>
      </c>
      <c r="AG62" s="124">
        <v>0</v>
      </c>
      <c r="AH62" s="124">
        <v>0</v>
      </c>
      <c r="AI62" s="124">
        <v>-6.8650000000000002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8.1349999999999998</v>
      </c>
      <c r="AV62" s="125">
        <f t="shared" si="13"/>
        <v>0</v>
      </c>
      <c r="AW62" s="125">
        <f t="shared" si="13"/>
        <v>0</v>
      </c>
      <c r="AX62" s="125">
        <f t="shared" si="13"/>
        <v>6.8650000000000002</v>
      </c>
      <c r="AY62" s="125">
        <f t="shared" si="14"/>
        <v>-15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81.349999999999994</v>
      </c>
      <c r="CF62" s="122">
        <f t="shared" si="5"/>
        <v>0</v>
      </c>
      <c r="CG62" s="122">
        <f t="shared" si="5"/>
        <v>0</v>
      </c>
      <c r="CH62" s="122">
        <f t="shared" si="5"/>
        <v>68.650000000000006</v>
      </c>
      <c r="CI62" s="122">
        <f t="shared" si="24"/>
        <v>150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8.1349999999999998</v>
      </c>
      <c r="DG62" s="123">
        <f t="shared" si="32"/>
        <v>-15</v>
      </c>
      <c r="DH62" s="123">
        <f t="shared" si="33"/>
        <v>0</v>
      </c>
      <c r="DI62" s="123">
        <f t="shared" si="34"/>
        <v>0</v>
      </c>
      <c r="DJ62" s="123">
        <f t="shared" si="35"/>
        <v>6.8650000000000002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0.18574874999999999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1.7162500000000001E-3</v>
      </c>
      <c r="AY99" s="129">
        <f t="shared" si="65"/>
        <v>-0.18746499999999999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0.12253499999999999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-0.12253499999999999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0.18574875000000002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1.7162500000000001E-3</v>
      </c>
      <c r="CI99" s="131">
        <f t="shared" si="70"/>
        <v>0.18746500000000002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0.12253500000000002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0.12253500000000002</v>
      </c>
      <c r="DE99" s="128"/>
      <c r="DF99" s="123">
        <f t="shared" si="59"/>
        <v>0.30828374999999997</v>
      </c>
      <c r="DG99" s="123">
        <f t="shared" si="60"/>
        <v>-0.18746499999999999</v>
      </c>
      <c r="DH99" s="123">
        <f t="shared" si="61"/>
        <v>0</v>
      </c>
      <c r="DI99" s="123">
        <f t="shared" si="62"/>
        <v>0</v>
      </c>
      <c r="DJ99" s="123">
        <f t="shared" si="63"/>
        <v>-0.12081874999999999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44810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44810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190.05</v>
      </c>
      <c r="I3" s="95">
        <v>0</v>
      </c>
      <c r="J3" s="95">
        <v>162.88999999999999</v>
      </c>
      <c r="K3" s="95">
        <v>0</v>
      </c>
      <c r="L3" s="95">
        <v>0</v>
      </c>
      <c r="M3" s="114">
        <v>2.13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355.07</v>
      </c>
      <c r="W3">
        <v>190.05</v>
      </c>
      <c r="X3">
        <v>0</v>
      </c>
      <c r="Y3">
        <v>0</v>
      </c>
      <c r="Z3">
        <v>2.13</v>
      </c>
      <c r="AA3">
        <v>162.88999999999999</v>
      </c>
    </row>
    <row r="4" spans="1:27">
      <c r="G4" t="s">
        <v>46</v>
      </c>
      <c r="H4" s="115">
        <v>157.08000000000001</v>
      </c>
      <c r="I4" s="88">
        <v>0</v>
      </c>
      <c r="J4" s="88">
        <v>136.71</v>
      </c>
      <c r="K4" s="88">
        <v>0</v>
      </c>
      <c r="L4" s="88">
        <v>0</v>
      </c>
      <c r="M4" s="116">
        <v>5.33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299.12</v>
      </c>
      <c r="W4">
        <v>157.08000000000001</v>
      </c>
      <c r="X4">
        <v>0</v>
      </c>
      <c r="Y4">
        <v>0</v>
      </c>
      <c r="Z4">
        <v>5.33</v>
      </c>
      <c r="AA4">
        <v>136.71</v>
      </c>
    </row>
    <row r="5" spans="1:27">
      <c r="G5" t="s">
        <v>47</v>
      </c>
      <c r="H5" s="115">
        <v>120.23</v>
      </c>
      <c r="I5" s="88">
        <v>0</v>
      </c>
      <c r="J5" s="88">
        <v>114.41</v>
      </c>
      <c r="K5" s="88">
        <v>0</v>
      </c>
      <c r="L5" s="88">
        <v>0</v>
      </c>
      <c r="M5" s="116">
        <v>0.39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235.03</v>
      </c>
      <c r="W5">
        <v>120.23</v>
      </c>
      <c r="X5">
        <v>0</v>
      </c>
      <c r="Y5">
        <v>0</v>
      </c>
      <c r="Z5">
        <v>0.39</v>
      </c>
      <c r="AA5">
        <v>114.41</v>
      </c>
    </row>
    <row r="6" spans="1:27">
      <c r="G6" t="s">
        <v>48</v>
      </c>
      <c r="H6" s="115">
        <v>92.11</v>
      </c>
      <c r="I6" s="88">
        <v>0</v>
      </c>
      <c r="J6" s="88">
        <v>93.09</v>
      </c>
      <c r="K6" s="88">
        <v>0</v>
      </c>
      <c r="L6" s="88">
        <v>0</v>
      </c>
      <c r="M6" s="116">
        <v>0.87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186.07</v>
      </c>
      <c r="W6">
        <v>92.11</v>
      </c>
      <c r="X6">
        <v>0</v>
      </c>
      <c r="Y6">
        <v>0</v>
      </c>
      <c r="Z6">
        <v>0.87</v>
      </c>
      <c r="AA6">
        <v>93.09</v>
      </c>
    </row>
    <row r="7" spans="1:27">
      <c r="G7" t="s">
        <v>49</v>
      </c>
      <c r="H7" s="115">
        <v>187.13</v>
      </c>
      <c r="I7" s="88">
        <v>0</v>
      </c>
      <c r="J7" s="88">
        <v>67.87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255</v>
      </c>
      <c r="W7">
        <v>187.13</v>
      </c>
      <c r="X7">
        <v>0</v>
      </c>
      <c r="Y7">
        <v>0</v>
      </c>
      <c r="Z7">
        <v>0</v>
      </c>
      <c r="AA7">
        <v>67.87</v>
      </c>
    </row>
    <row r="8" spans="1:27">
      <c r="G8" t="s">
        <v>50</v>
      </c>
      <c r="H8" s="115">
        <v>160.94999999999999</v>
      </c>
      <c r="I8" s="88">
        <v>0</v>
      </c>
      <c r="J8" s="88">
        <v>47.51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208.46</v>
      </c>
      <c r="W8">
        <v>160.94999999999999</v>
      </c>
      <c r="X8">
        <v>0</v>
      </c>
      <c r="Y8">
        <v>0</v>
      </c>
      <c r="Z8">
        <v>0</v>
      </c>
      <c r="AA8">
        <v>47.51</v>
      </c>
    </row>
    <row r="9" spans="1:27">
      <c r="G9" t="s">
        <v>51</v>
      </c>
      <c r="H9" s="115">
        <v>212.34</v>
      </c>
      <c r="I9" s="88">
        <v>0</v>
      </c>
      <c r="J9" s="88">
        <v>25.21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237.55</v>
      </c>
      <c r="W9">
        <v>212.34</v>
      </c>
      <c r="X9">
        <v>0</v>
      </c>
      <c r="Y9">
        <v>0</v>
      </c>
      <c r="Z9">
        <v>0</v>
      </c>
      <c r="AA9">
        <v>25.21</v>
      </c>
    </row>
    <row r="10" spans="1:27">
      <c r="G10" t="s">
        <v>52</v>
      </c>
      <c r="H10" s="115">
        <v>188.1</v>
      </c>
      <c r="I10" s="88">
        <v>0</v>
      </c>
      <c r="J10" s="88">
        <v>0</v>
      </c>
      <c r="K10" s="88">
        <v>0</v>
      </c>
      <c r="L10" s="88">
        <v>0</v>
      </c>
      <c r="M10" s="116">
        <v>0.57999999999999996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188.68</v>
      </c>
      <c r="W10">
        <v>188.1</v>
      </c>
      <c r="X10">
        <v>0</v>
      </c>
      <c r="Y10">
        <v>0</v>
      </c>
      <c r="Z10">
        <v>0.57999999999999996</v>
      </c>
      <c r="AA10">
        <v>0</v>
      </c>
    </row>
    <row r="11" spans="1:27">
      <c r="G11" t="s">
        <v>53</v>
      </c>
      <c r="H11" s="115">
        <v>140.59</v>
      </c>
      <c r="I11" s="88">
        <v>0</v>
      </c>
      <c r="J11" s="88">
        <v>0</v>
      </c>
      <c r="K11" s="88">
        <v>0</v>
      </c>
      <c r="L11" s="88">
        <v>0</v>
      </c>
      <c r="M11" s="116">
        <v>4.2699999999999996</v>
      </c>
      <c r="N11" s="115">
        <v>0</v>
      </c>
      <c r="O11" s="88">
        <v>-5</v>
      </c>
      <c r="P11" s="88">
        <v>-20</v>
      </c>
      <c r="Q11" s="88">
        <v>0</v>
      </c>
      <c r="R11" s="88">
        <v>0</v>
      </c>
      <c r="S11" s="116">
        <v>0</v>
      </c>
      <c r="U11" s="115">
        <v>-25</v>
      </c>
      <c r="V11" s="116">
        <v>144.86000000000001</v>
      </c>
      <c r="W11">
        <v>140.59</v>
      </c>
      <c r="X11">
        <v>-5</v>
      </c>
      <c r="Y11">
        <v>0</v>
      </c>
      <c r="Z11">
        <v>4.2699999999999996</v>
      </c>
      <c r="AA11">
        <v>-20</v>
      </c>
    </row>
    <row r="12" spans="1:27">
      <c r="G12" t="s">
        <v>54</v>
      </c>
      <c r="H12" s="115">
        <v>97.93</v>
      </c>
      <c r="I12" s="88">
        <v>0</v>
      </c>
      <c r="J12" s="88">
        <v>0</v>
      </c>
      <c r="K12" s="88">
        <v>0</v>
      </c>
      <c r="L12" s="88">
        <v>0</v>
      </c>
      <c r="M12" s="116">
        <v>0.1</v>
      </c>
      <c r="N12" s="115">
        <v>0</v>
      </c>
      <c r="O12" s="88">
        <v>-20</v>
      </c>
      <c r="P12" s="88">
        <v>-37</v>
      </c>
      <c r="Q12" s="88">
        <v>0</v>
      </c>
      <c r="R12" s="88">
        <v>0</v>
      </c>
      <c r="S12" s="116">
        <v>0</v>
      </c>
      <c r="U12" s="115">
        <v>-57</v>
      </c>
      <c r="V12" s="116">
        <v>98.03</v>
      </c>
      <c r="W12">
        <v>97.93</v>
      </c>
      <c r="X12">
        <v>-20</v>
      </c>
      <c r="Y12">
        <v>0</v>
      </c>
      <c r="Z12">
        <v>0.1</v>
      </c>
      <c r="AA12">
        <v>-37</v>
      </c>
    </row>
    <row r="13" spans="1:27">
      <c r="G13" t="s">
        <v>55</v>
      </c>
      <c r="H13" s="115">
        <v>58.18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-40</v>
      </c>
      <c r="P13" s="88">
        <v>-54</v>
      </c>
      <c r="Q13" s="88">
        <v>0</v>
      </c>
      <c r="R13" s="88">
        <v>0</v>
      </c>
      <c r="S13" s="116">
        <v>0</v>
      </c>
      <c r="U13" s="115">
        <v>-94</v>
      </c>
      <c r="V13" s="116">
        <v>58.18</v>
      </c>
      <c r="W13">
        <v>58.18</v>
      </c>
      <c r="X13">
        <v>-40</v>
      </c>
      <c r="Y13">
        <v>0</v>
      </c>
      <c r="Z13">
        <v>0</v>
      </c>
      <c r="AA13">
        <v>-54</v>
      </c>
    </row>
    <row r="14" spans="1:27">
      <c r="G14" t="s">
        <v>56</v>
      </c>
      <c r="H14" s="115">
        <v>39.75</v>
      </c>
      <c r="I14" s="88">
        <v>0</v>
      </c>
      <c r="J14" s="88">
        <v>0</v>
      </c>
      <c r="K14" s="88">
        <v>0</v>
      </c>
      <c r="L14" s="88">
        <v>0</v>
      </c>
      <c r="M14" s="116">
        <v>1.75</v>
      </c>
      <c r="N14" s="115">
        <v>0</v>
      </c>
      <c r="O14" s="88">
        <v>-60</v>
      </c>
      <c r="P14" s="88">
        <v>-73</v>
      </c>
      <c r="Q14" s="88">
        <v>0</v>
      </c>
      <c r="R14" s="88">
        <v>0</v>
      </c>
      <c r="S14" s="116">
        <v>0</v>
      </c>
      <c r="U14" s="115">
        <v>-133</v>
      </c>
      <c r="V14" s="116">
        <v>41.5</v>
      </c>
      <c r="W14">
        <v>39.75</v>
      </c>
      <c r="X14">
        <v>-60</v>
      </c>
      <c r="Y14">
        <v>0</v>
      </c>
      <c r="Z14">
        <v>1.75</v>
      </c>
      <c r="AA14">
        <v>-73</v>
      </c>
    </row>
    <row r="15" spans="1:27">
      <c r="G15" t="s">
        <v>57</v>
      </c>
      <c r="H15" s="115">
        <v>243.37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-65</v>
      </c>
      <c r="P15" s="88">
        <v>0</v>
      </c>
      <c r="Q15" s="88">
        <v>0</v>
      </c>
      <c r="R15" s="88">
        <v>0</v>
      </c>
      <c r="S15" s="116">
        <v>0</v>
      </c>
      <c r="U15" s="115">
        <v>-65</v>
      </c>
      <c r="V15" s="116">
        <v>243.37</v>
      </c>
      <c r="W15">
        <v>243.37</v>
      </c>
      <c r="X15">
        <v>-65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226.89</v>
      </c>
      <c r="I16" s="88">
        <v>0</v>
      </c>
      <c r="J16" s="88">
        <v>0</v>
      </c>
      <c r="K16" s="88">
        <v>0</v>
      </c>
      <c r="L16" s="88">
        <v>0</v>
      </c>
      <c r="M16" s="116">
        <v>4.17</v>
      </c>
      <c r="N16" s="115">
        <v>0</v>
      </c>
      <c r="O16" s="88">
        <v>-75</v>
      </c>
      <c r="P16" s="88">
        <v>0</v>
      </c>
      <c r="Q16" s="88">
        <v>0</v>
      </c>
      <c r="R16" s="88">
        <v>0</v>
      </c>
      <c r="S16" s="116">
        <v>0</v>
      </c>
      <c r="U16" s="115">
        <v>-75</v>
      </c>
      <c r="V16" s="116">
        <v>231.06</v>
      </c>
      <c r="W16">
        <v>226.89</v>
      </c>
      <c r="X16">
        <v>-75</v>
      </c>
      <c r="Y16">
        <v>0</v>
      </c>
      <c r="Z16">
        <v>4.17</v>
      </c>
      <c r="AA16">
        <v>0</v>
      </c>
    </row>
    <row r="17" spans="7:27">
      <c r="G17" t="s">
        <v>59</v>
      </c>
      <c r="H17" s="115">
        <v>221.06</v>
      </c>
      <c r="I17" s="88">
        <v>0</v>
      </c>
      <c r="J17" s="88">
        <v>0</v>
      </c>
      <c r="K17" s="88">
        <v>0</v>
      </c>
      <c r="L17" s="88">
        <v>0</v>
      </c>
      <c r="M17" s="116">
        <v>3.01</v>
      </c>
      <c r="N17" s="115">
        <v>0</v>
      </c>
      <c r="O17" s="88">
        <v>-80</v>
      </c>
      <c r="P17" s="88">
        <v>0</v>
      </c>
      <c r="Q17" s="88">
        <v>0</v>
      </c>
      <c r="R17" s="88">
        <v>0</v>
      </c>
      <c r="S17" s="116">
        <v>0</v>
      </c>
      <c r="U17" s="115">
        <v>-80</v>
      </c>
      <c r="V17" s="116">
        <v>224.07</v>
      </c>
      <c r="W17">
        <v>221.06</v>
      </c>
      <c r="X17">
        <v>-80</v>
      </c>
      <c r="Y17">
        <v>0</v>
      </c>
      <c r="Z17">
        <v>3.01</v>
      </c>
      <c r="AA17">
        <v>0</v>
      </c>
    </row>
    <row r="18" spans="7:27">
      <c r="G18" t="s">
        <v>60</v>
      </c>
      <c r="H18" s="115">
        <v>209.43</v>
      </c>
      <c r="I18" s="88">
        <v>0</v>
      </c>
      <c r="J18" s="88">
        <v>0</v>
      </c>
      <c r="K18" s="88">
        <v>0</v>
      </c>
      <c r="L18" s="88">
        <v>0</v>
      </c>
      <c r="M18" s="116">
        <v>9.6999999999999993</v>
      </c>
      <c r="N18" s="115">
        <v>0</v>
      </c>
      <c r="O18" s="88">
        <v>-95</v>
      </c>
      <c r="P18" s="88">
        <v>0</v>
      </c>
      <c r="Q18" s="88">
        <v>0</v>
      </c>
      <c r="R18" s="88">
        <v>0</v>
      </c>
      <c r="S18" s="116">
        <v>0</v>
      </c>
      <c r="U18" s="115">
        <v>-95</v>
      </c>
      <c r="V18" s="116">
        <v>219.13</v>
      </c>
      <c r="W18">
        <v>209.43</v>
      </c>
      <c r="X18">
        <v>-95</v>
      </c>
      <c r="Y18">
        <v>0</v>
      </c>
      <c r="Z18">
        <v>9.6999999999999993</v>
      </c>
      <c r="AA18">
        <v>0</v>
      </c>
    </row>
    <row r="19" spans="7:27">
      <c r="G19" t="s">
        <v>61</v>
      </c>
      <c r="H19" s="115">
        <v>160.96</v>
      </c>
      <c r="I19" s="88">
        <v>0</v>
      </c>
      <c r="J19" s="88">
        <v>0</v>
      </c>
      <c r="K19" s="88">
        <v>0</v>
      </c>
      <c r="L19" s="88">
        <v>0</v>
      </c>
      <c r="M19" s="116">
        <v>5.91</v>
      </c>
      <c r="N19" s="115">
        <v>0</v>
      </c>
      <c r="O19" s="88">
        <v>-110</v>
      </c>
      <c r="P19" s="88">
        <v>0</v>
      </c>
      <c r="Q19" s="88">
        <v>0</v>
      </c>
      <c r="R19" s="88">
        <v>0</v>
      </c>
      <c r="S19" s="116">
        <v>0</v>
      </c>
      <c r="U19" s="115">
        <v>-110</v>
      </c>
      <c r="V19" s="116">
        <v>166.87</v>
      </c>
      <c r="W19">
        <v>160.96</v>
      </c>
      <c r="X19">
        <v>-110</v>
      </c>
      <c r="Y19">
        <v>0</v>
      </c>
      <c r="Z19">
        <v>5.91</v>
      </c>
      <c r="AA19">
        <v>0</v>
      </c>
    </row>
    <row r="20" spans="7:27">
      <c r="G20" t="s">
        <v>62</v>
      </c>
      <c r="H20" s="115">
        <v>116.35</v>
      </c>
      <c r="I20" s="88">
        <v>0</v>
      </c>
      <c r="J20" s="88">
        <v>0</v>
      </c>
      <c r="K20" s="88">
        <v>0</v>
      </c>
      <c r="L20" s="88">
        <v>0</v>
      </c>
      <c r="M20" s="116">
        <v>7.76</v>
      </c>
      <c r="N20" s="115">
        <v>0</v>
      </c>
      <c r="O20" s="88">
        <v>-140</v>
      </c>
      <c r="P20" s="88">
        <v>0</v>
      </c>
      <c r="Q20" s="88">
        <v>0</v>
      </c>
      <c r="R20" s="88">
        <v>0</v>
      </c>
      <c r="S20" s="116">
        <v>0</v>
      </c>
      <c r="U20" s="115">
        <v>-140</v>
      </c>
      <c r="V20" s="116">
        <v>124.11</v>
      </c>
      <c r="W20">
        <v>116.35</v>
      </c>
      <c r="X20">
        <v>-140</v>
      </c>
      <c r="Y20">
        <v>0</v>
      </c>
      <c r="Z20">
        <v>7.76</v>
      </c>
      <c r="AA20">
        <v>0</v>
      </c>
    </row>
    <row r="21" spans="7:27">
      <c r="G21" t="s">
        <v>63</v>
      </c>
      <c r="H21" s="115">
        <v>87.27</v>
      </c>
      <c r="I21" s="88">
        <v>0</v>
      </c>
      <c r="J21" s="88">
        <v>0</v>
      </c>
      <c r="K21" s="88">
        <v>0</v>
      </c>
      <c r="L21" s="88">
        <v>0</v>
      </c>
      <c r="M21" s="116">
        <v>6.98</v>
      </c>
      <c r="N21" s="115">
        <v>0</v>
      </c>
      <c r="O21" s="88">
        <v>-150</v>
      </c>
      <c r="P21" s="88">
        <v>-204</v>
      </c>
      <c r="Q21" s="88">
        <v>0</v>
      </c>
      <c r="R21" s="88">
        <v>0</v>
      </c>
      <c r="S21" s="116">
        <v>0</v>
      </c>
      <c r="U21" s="115">
        <v>-354</v>
      </c>
      <c r="V21" s="116">
        <v>94.25</v>
      </c>
      <c r="W21">
        <v>87.27</v>
      </c>
      <c r="X21">
        <v>-150</v>
      </c>
      <c r="Y21">
        <v>0</v>
      </c>
      <c r="Z21">
        <v>6.98</v>
      </c>
      <c r="AA21">
        <v>-204</v>
      </c>
    </row>
    <row r="22" spans="7:27">
      <c r="G22" t="s">
        <v>64</v>
      </c>
      <c r="H22" s="115">
        <v>37.81</v>
      </c>
      <c r="I22" s="88">
        <v>0</v>
      </c>
      <c r="J22" s="88">
        <v>0</v>
      </c>
      <c r="K22" s="88">
        <v>0</v>
      </c>
      <c r="L22" s="88">
        <v>0</v>
      </c>
      <c r="M22" s="116">
        <v>0.78</v>
      </c>
      <c r="N22" s="115">
        <v>0</v>
      </c>
      <c r="O22" s="88">
        <v>-145</v>
      </c>
      <c r="P22" s="88">
        <v>-221</v>
      </c>
      <c r="Q22" s="88">
        <v>0</v>
      </c>
      <c r="R22" s="88">
        <v>0</v>
      </c>
      <c r="S22" s="116">
        <v>0</v>
      </c>
      <c r="U22" s="115">
        <v>-366</v>
      </c>
      <c r="V22" s="116">
        <v>38.590000000000003</v>
      </c>
      <c r="W22">
        <v>37.81</v>
      </c>
      <c r="X22">
        <v>-145</v>
      </c>
      <c r="Y22">
        <v>0</v>
      </c>
      <c r="Z22">
        <v>0.78</v>
      </c>
      <c r="AA22">
        <v>-221</v>
      </c>
    </row>
    <row r="23" spans="7:27">
      <c r="G23" t="s">
        <v>65</v>
      </c>
      <c r="H23" s="115">
        <v>36.840000000000003</v>
      </c>
      <c r="I23" s="88">
        <v>0</v>
      </c>
      <c r="J23" s="88">
        <v>0</v>
      </c>
      <c r="K23" s="88">
        <v>0</v>
      </c>
      <c r="L23" s="88">
        <v>0</v>
      </c>
      <c r="M23" s="116">
        <v>9.31</v>
      </c>
      <c r="N23" s="115">
        <v>0</v>
      </c>
      <c r="O23" s="88">
        <v>-160</v>
      </c>
      <c r="P23" s="88">
        <v>-228</v>
      </c>
      <c r="Q23" s="88">
        <v>0</v>
      </c>
      <c r="R23" s="88">
        <v>0</v>
      </c>
      <c r="S23" s="116">
        <v>0</v>
      </c>
      <c r="U23" s="115">
        <v>-388</v>
      </c>
      <c r="V23" s="116">
        <v>46.15</v>
      </c>
      <c r="W23">
        <v>36.840000000000003</v>
      </c>
      <c r="X23">
        <v>-160</v>
      </c>
      <c r="Y23">
        <v>0</v>
      </c>
      <c r="Z23">
        <v>9.31</v>
      </c>
      <c r="AA23">
        <v>-228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9.6999999999999993</v>
      </c>
      <c r="N24" s="115">
        <v>0</v>
      </c>
      <c r="O24" s="88">
        <v>-155</v>
      </c>
      <c r="P24" s="88">
        <v>-201</v>
      </c>
      <c r="Q24" s="88">
        <v>0</v>
      </c>
      <c r="R24" s="88">
        <v>0</v>
      </c>
      <c r="S24" s="116">
        <v>0</v>
      </c>
      <c r="U24" s="115">
        <v>-356</v>
      </c>
      <c r="V24" s="116">
        <v>9.6999999999999993</v>
      </c>
      <c r="W24">
        <v>0</v>
      </c>
      <c r="X24">
        <v>-155</v>
      </c>
      <c r="Y24">
        <v>0</v>
      </c>
      <c r="Z24">
        <v>9.6999999999999993</v>
      </c>
      <c r="AA24">
        <v>-201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9.6999999999999993</v>
      </c>
      <c r="N25" s="115">
        <v>0</v>
      </c>
      <c r="O25" s="88">
        <v>-175</v>
      </c>
      <c r="P25" s="88">
        <v>-225</v>
      </c>
      <c r="Q25" s="88">
        <v>0</v>
      </c>
      <c r="R25" s="88">
        <v>0</v>
      </c>
      <c r="S25" s="116">
        <v>0</v>
      </c>
      <c r="U25" s="115">
        <v>-400</v>
      </c>
      <c r="V25" s="116">
        <v>9.6999999999999993</v>
      </c>
      <c r="W25">
        <v>0</v>
      </c>
      <c r="X25">
        <v>-175</v>
      </c>
      <c r="Y25">
        <v>0</v>
      </c>
      <c r="Z25">
        <v>9.6999999999999993</v>
      </c>
      <c r="AA25">
        <v>-225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9.6999999999999993</v>
      </c>
      <c r="N26" s="115">
        <v>0</v>
      </c>
      <c r="O26" s="88">
        <v>-190</v>
      </c>
      <c r="P26" s="88">
        <v>-258</v>
      </c>
      <c r="Q26" s="88">
        <v>0</v>
      </c>
      <c r="R26" s="88">
        <v>0</v>
      </c>
      <c r="S26" s="116">
        <v>0</v>
      </c>
      <c r="U26" s="115">
        <v>-448</v>
      </c>
      <c r="V26" s="116">
        <v>9.6999999999999993</v>
      </c>
      <c r="W26">
        <v>0</v>
      </c>
      <c r="X26">
        <v>-190</v>
      </c>
      <c r="Y26">
        <v>0</v>
      </c>
      <c r="Z26">
        <v>9.6999999999999993</v>
      </c>
      <c r="AA26">
        <v>-258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8.14</v>
      </c>
      <c r="N27" s="115">
        <v>0</v>
      </c>
      <c r="O27" s="88">
        <v>-25</v>
      </c>
      <c r="P27" s="88">
        <v>-160</v>
      </c>
      <c r="Q27" s="88">
        <v>0</v>
      </c>
      <c r="R27" s="88">
        <v>0</v>
      </c>
      <c r="S27" s="116">
        <v>0</v>
      </c>
      <c r="U27" s="115">
        <v>-185</v>
      </c>
      <c r="V27" s="116">
        <v>8.14</v>
      </c>
      <c r="W27">
        <v>0</v>
      </c>
      <c r="X27">
        <v>-25</v>
      </c>
      <c r="Y27">
        <v>0</v>
      </c>
      <c r="Z27">
        <v>8.14</v>
      </c>
      <c r="AA27">
        <v>-160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9.6999999999999993</v>
      </c>
      <c r="N28" s="115">
        <v>0</v>
      </c>
      <c r="O28" s="88">
        <v>-65</v>
      </c>
      <c r="P28" s="88">
        <v>-228</v>
      </c>
      <c r="Q28" s="88">
        <v>0</v>
      </c>
      <c r="R28" s="88">
        <v>0</v>
      </c>
      <c r="S28" s="116">
        <v>0</v>
      </c>
      <c r="U28" s="115">
        <v>-293</v>
      </c>
      <c r="V28" s="116">
        <v>9.6999999999999993</v>
      </c>
      <c r="W28">
        <v>0</v>
      </c>
      <c r="X28">
        <v>-65</v>
      </c>
      <c r="Y28">
        <v>0</v>
      </c>
      <c r="Z28">
        <v>9.6999999999999993</v>
      </c>
      <c r="AA28">
        <v>-228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2.91</v>
      </c>
      <c r="N29" s="115">
        <v>0</v>
      </c>
      <c r="O29" s="88">
        <v>-85</v>
      </c>
      <c r="P29" s="88">
        <v>-270</v>
      </c>
      <c r="Q29" s="88">
        <v>0</v>
      </c>
      <c r="R29" s="88">
        <v>0</v>
      </c>
      <c r="S29" s="116">
        <v>0</v>
      </c>
      <c r="U29" s="115">
        <v>-355</v>
      </c>
      <c r="V29" s="116">
        <v>2.91</v>
      </c>
      <c r="W29">
        <v>0</v>
      </c>
      <c r="X29">
        <v>-85</v>
      </c>
      <c r="Y29">
        <v>0</v>
      </c>
      <c r="Z29">
        <v>2.91</v>
      </c>
      <c r="AA29">
        <v>-270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9.6999999999999993</v>
      </c>
      <c r="N30" s="115">
        <v>0</v>
      </c>
      <c r="O30" s="88">
        <v>-125</v>
      </c>
      <c r="P30" s="88">
        <v>-319</v>
      </c>
      <c r="Q30" s="88">
        <v>0</v>
      </c>
      <c r="R30" s="88">
        <v>0</v>
      </c>
      <c r="S30" s="116">
        <v>0</v>
      </c>
      <c r="U30" s="115">
        <v>-444</v>
      </c>
      <c r="V30" s="116">
        <v>9.6999999999999993</v>
      </c>
      <c r="W30">
        <v>0</v>
      </c>
      <c r="X30">
        <v>-125</v>
      </c>
      <c r="Y30">
        <v>0</v>
      </c>
      <c r="Z30">
        <v>9.6999999999999993</v>
      </c>
      <c r="AA30">
        <v>-319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9.6999999999999993</v>
      </c>
      <c r="N31" s="115">
        <v>0</v>
      </c>
      <c r="O31" s="88">
        <v>-155</v>
      </c>
      <c r="P31" s="88">
        <v>-368</v>
      </c>
      <c r="Q31" s="88">
        <v>0</v>
      </c>
      <c r="R31" s="88">
        <v>0</v>
      </c>
      <c r="S31" s="116">
        <v>0</v>
      </c>
      <c r="U31" s="115">
        <v>-523</v>
      </c>
      <c r="V31" s="116">
        <v>9.6999999999999993</v>
      </c>
      <c r="W31">
        <v>0</v>
      </c>
      <c r="X31">
        <v>-155</v>
      </c>
      <c r="Y31">
        <v>0</v>
      </c>
      <c r="Z31">
        <v>9.6999999999999993</v>
      </c>
      <c r="AA31">
        <v>-368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9.6999999999999993</v>
      </c>
      <c r="N32" s="115">
        <v>0</v>
      </c>
      <c r="O32" s="88">
        <v>-185</v>
      </c>
      <c r="P32" s="88">
        <v>-412</v>
      </c>
      <c r="Q32" s="88">
        <v>0</v>
      </c>
      <c r="R32" s="88">
        <v>0</v>
      </c>
      <c r="S32" s="116">
        <v>0</v>
      </c>
      <c r="U32" s="115">
        <v>-597</v>
      </c>
      <c r="V32" s="116">
        <v>9.6999999999999993</v>
      </c>
      <c r="W32">
        <v>0</v>
      </c>
      <c r="X32">
        <v>-185</v>
      </c>
      <c r="Y32">
        <v>0</v>
      </c>
      <c r="Z32">
        <v>9.6999999999999993</v>
      </c>
      <c r="AA32">
        <v>-412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9.6999999999999993</v>
      </c>
      <c r="N33" s="115">
        <v>0</v>
      </c>
      <c r="O33" s="88">
        <v>-225</v>
      </c>
      <c r="P33" s="88">
        <v>-458</v>
      </c>
      <c r="Q33" s="88">
        <v>0</v>
      </c>
      <c r="R33" s="88">
        <v>0</v>
      </c>
      <c r="S33" s="116">
        <v>0</v>
      </c>
      <c r="U33" s="115">
        <v>-683</v>
      </c>
      <c r="V33" s="116">
        <v>9.6999999999999993</v>
      </c>
      <c r="W33">
        <v>0</v>
      </c>
      <c r="X33">
        <v>-225</v>
      </c>
      <c r="Y33">
        <v>0</v>
      </c>
      <c r="Z33">
        <v>9.6999999999999993</v>
      </c>
      <c r="AA33">
        <v>-458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9.6999999999999993</v>
      </c>
      <c r="N34" s="115">
        <v>0</v>
      </c>
      <c r="O34" s="88">
        <v>-235</v>
      </c>
      <c r="P34" s="88">
        <v>-469</v>
      </c>
      <c r="Q34" s="88">
        <v>0</v>
      </c>
      <c r="R34" s="88">
        <v>0</v>
      </c>
      <c r="S34" s="116">
        <v>0</v>
      </c>
      <c r="U34" s="115">
        <v>-704</v>
      </c>
      <c r="V34" s="116">
        <v>9.6999999999999993</v>
      </c>
      <c r="W34">
        <v>0</v>
      </c>
      <c r="X34">
        <v>-235</v>
      </c>
      <c r="Y34">
        <v>0</v>
      </c>
      <c r="Z34">
        <v>9.6999999999999993</v>
      </c>
      <c r="AA34">
        <v>-469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9.31</v>
      </c>
      <c r="N35" s="115">
        <v>0</v>
      </c>
      <c r="O35" s="88">
        <v>-295</v>
      </c>
      <c r="P35" s="88">
        <v>-489</v>
      </c>
      <c r="Q35" s="88">
        <v>0</v>
      </c>
      <c r="R35" s="88">
        <v>0</v>
      </c>
      <c r="S35" s="116">
        <v>0</v>
      </c>
      <c r="U35" s="115">
        <v>-784</v>
      </c>
      <c r="V35" s="116">
        <v>9.31</v>
      </c>
      <c r="W35">
        <v>0</v>
      </c>
      <c r="X35">
        <v>-295</v>
      </c>
      <c r="Y35">
        <v>0</v>
      </c>
      <c r="Z35">
        <v>9.31</v>
      </c>
      <c r="AA35">
        <v>-489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5.14</v>
      </c>
      <c r="N36" s="115">
        <v>0</v>
      </c>
      <c r="O36" s="88">
        <v>-315</v>
      </c>
      <c r="P36" s="88">
        <v>-507</v>
      </c>
      <c r="Q36" s="88">
        <v>0</v>
      </c>
      <c r="R36" s="88">
        <v>0</v>
      </c>
      <c r="S36" s="116">
        <v>0</v>
      </c>
      <c r="U36" s="115">
        <v>-822</v>
      </c>
      <c r="V36" s="116">
        <v>5.14</v>
      </c>
      <c r="W36">
        <v>0</v>
      </c>
      <c r="X36">
        <v>-315</v>
      </c>
      <c r="Y36">
        <v>0</v>
      </c>
      <c r="Z36">
        <v>5.14</v>
      </c>
      <c r="AA36">
        <v>-507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9.6999999999999993</v>
      </c>
      <c r="N37" s="115">
        <v>0</v>
      </c>
      <c r="O37" s="88">
        <v>-285</v>
      </c>
      <c r="P37" s="88">
        <v>-272</v>
      </c>
      <c r="Q37" s="88">
        <v>0</v>
      </c>
      <c r="R37" s="88">
        <v>0</v>
      </c>
      <c r="S37" s="116">
        <v>0</v>
      </c>
      <c r="U37" s="115">
        <v>-557</v>
      </c>
      <c r="V37" s="116">
        <v>9.6999999999999993</v>
      </c>
      <c r="W37">
        <v>0</v>
      </c>
      <c r="X37">
        <v>-285</v>
      </c>
      <c r="Y37">
        <v>0</v>
      </c>
      <c r="Z37">
        <v>9.6999999999999993</v>
      </c>
      <c r="AA37">
        <v>-272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9.41</v>
      </c>
      <c r="N38" s="115">
        <v>0</v>
      </c>
      <c r="O38" s="88">
        <v>-300</v>
      </c>
      <c r="P38" s="88">
        <v>-262</v>
      </c>
      <c r="Q38" s="88">
        <v>0</v>
      </c>
      <c r="R38" s="88">
        <v>0</v>
      </c>
      <c r="S38" s="116">
        <v>0</v>
      </c>
      <c r="U38" s="115">
        <v>-562</v>
      </c>
      <c r="V38" s="116">
        <v>9.41</v>
      </c>
      <c r="W38">
        <v>0</v>
      </c>
      <c r="X38">
        <v>-300</v>
      </c>
      <c r="Y38">
        <v>0</v>
      </c>
      <c r="Z38">
        <v>9.41</v>
      </c>
      <c r="AA38">
        <v>-262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9.6999999999999993</v>
      </c>
      <c r="N39" s="115">
        <v>0</v>
      </c>
      <c r="O39" s="88">
        <v>-290</v>
      </c>
      <c r="P39" s="88">
        <v>-56</v>
      </c>
      <c r="Q39" s="88">
        <v>0</v>
      </c>
      <c r="R39" s="88">
        <v>0</v>
      </c>
      <c r="S39" s="116">
        <v>0</v>
      </c>
      <c r="U39" s="115">
        <v>-346</v>
      </c>
      <c r="V39" s="116">
        <v>9.6999999999999993</v>
      </c>
      <c r="W39">
        <v>0</v>
      </c>
      <c r="X39">
        <v>-290</v>
      </c>
      <c r="Y39">
        <v>0</v>
      </c>
      <c r="Z39">
        <v>9.6999999999999993</v>
      </c>
      <c r="AA39">
        <v>-56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8.6300000000000008</v>
      </c>
      <c r="N40" s="115">
        <v>0</v>
      </c>
      <c r="O40" s="88">
        <v>-285</v>
      </c>
      <c r="P40" s="88">
        <v>-7</v>
      </c>
      <c r="Q40" s="88">
        <v>0</v>
      </c>
      <c r="R40" s="88">
        <v>0</v>
      </c>
      <c r="S40" s="116">
        <v>0</v>
      </c>
      <c r="U40" s="115">
        <v>-292</v>
      </c>
      <c r="V40" s="116">
        <v>8.6300000000000008</v>
      </c>
      <c r="W40">
        <v>0</v>
      </c>
      <c r="X40">
        <v>-285</v>
      </c>
      <c r="Y40">
        <v>0</v>
      </c>
      <c r="Z40">
        <v>8.6300000000000008</v>
      </c>
      <c r="AA40">
        <v>-7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8.0500000000000007</v>
      </c>
      <c r="N41" s="115">
        <v>0</v>
      </c>
      <c r="O41" s="88">
        <v>-270</v>
      </c>
      <c r="P41" s="88">
        <v>-3</v>
      </c>
      <c r="Q41" s="88">
        <v>0</v>
      </c>
      <c r="R41" s="88">
        <v>0</v>
      </c>
      <c r="S41" s="116">
        <v>0</v>
      </c>
      <c r="U41" s="115">
        <v>-273</v>
      </c>
      <c r="V41" s="116">
        <v>8.0500000000000007</v>
      </c>
      <c r="W41">
        <v>0</v>
      </c>
      <c r="X41">
        <v>-270</v>
      </c>
      <c r="Y41">
        <v>0</v>
      </c>
      <c r="Z41">
        <v>8.0500000000000007</v>
      </c>
      <c r="AA41">
        <v>-3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9.6999999999999993</v>
      </c>
      <c r="N42" s="115">
        <v>0</v>
      </c>
      <c r="O42" s="88">
        <v>-230</v>
      </c>
      <c r="P42" s="88">
        <v>0</v>
      </c>
      <c r="Q42" s="88">
        <v>0</v>
      </c>
      <c r="R42" s="88">
        <v>0</v>
      </c>
      <c r="S42" s="116">
        <v>0</v>
      </c>
      <c r="U42" s="115">
        <v>-230</v>
      </c>
      <c r="V42" s="116">
        <v>9.6999999999999993</v>
      </c>
      <c r="W42">
        <v>0</v>
      </c>
      <c r="X42">
        <v>-230</v>
      </c>
      <c r="Y42">
        <v>0</v>
      </c>
      <c r="Z42">
        <v>9.6999999999999993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1.94</v>
      </c>
      <c r="N43" s="115">
        <v>0</v>
      </c>
      <c r="O43" s="88">
        <v>-165</v>
      </c>
      <c r="P43" s="88">
        <v>0</v>
      </c>
      <c r="Q43" s="88">
        <v>0</v>
      </c>
      <c r="R43" s="88">
        <v>0</v>
      </c>
      <c r="S43" s="116">
        <v>0</v>
      </c>
      <c r="U43" s="115">
        <v>-165</v>
      </c>
      <c r="V43" s="116">
        <v>1.94</v>
      </c>
      <c r="W43">
        <v>0</v>
      </c>
      <c r="X43">
        <v>-165</v>
      </c>
      <c r="Y43">
        <v>0</v>
      </c>
      <c r="Z43">
        <v>1.94</v>
      </c>
      <c r="AA43">
        <v>0</v>
      </c>
    </row>
    <row r="44" spans="7:27">
      <c r="G44" t="s">
        <v>86</v>
      </c>
      <c r="H44" s="115">
        <v>24.24</v>
      </c>
      <c r="I44" s="88">
        <v>0</v>
      </c>
      <c r="J44" s="88">
        <v>0</v>
      </c>
      <c r="K44" s="88">
        <v>0</v>
      </c>
      <c r="L44" s="88">
        <v>0</v>
      </c>
      <c r="M44" s="116">
        <v>8.82</v>
      </c>
      <c r="N44" s="115">
        <v>0</v>
      </c>
      <c r="O44" s="88">
        <v>-165</v>
      </c>
      <c r="P44" s="88">
        <v>0</v>
      </c>
      <c r="Q44" s="88">
        <v>0</v>
      </c>
      <c r="R44" s="88">
        <v>0</v>
      </c>
      <c r="S44" s="116">
        <v>0</v>
      </c>
      <c r="U44" s="115">
        <v>-165</v>
      </c>
      <c r="V44" s="116">
        <v>33.06</v>
      </c>
      <c r="W44">
        <v>24.24</v>
      </c>
      <c r="X44">
        <v>-165</v>
      </c>
      <c r="Y44">
        <v>0</v>
      </c>
      <c r="Z44">
        <v>8.82</v>
      </c>
      <c r="AA44">
        <v>0</v>
      </c>
    </row>
    <row r="45" spans="7:27">
      <c r="G45" t="s">
        <v>87</v>
      </c>
      <c r="H45" s="115">
        <v>65.94</v>
      </c>
      <c r="I45" s="88">
        <v>0</v>
      </c>
      <c r="J45" s="88">
        <v>0</v>
      </c>
      <c r="K45" s="88">
        <v>0</v>
      </c>
      <c r="L45" s="88">
        <v>0</v>
      </c>
      <c r="M45" s="116">
        <v>6.59</v>
      </c>
      <c r="N45" s="115">
        <v>0</v>
      </c>
      <c r="O45" s="88">
        <v>-165</v>
      </c>
      <c r="P45" s="88">
        <v>0</v>
      </c>
      <c r="Q45" s="88">
        <v>0</v>
      </c>
      <c r="R45" s="88">
        <v>0</v>
      </c>
      <c r="S45" s="116">
        <v>0</v>
      </c>
      <c r="U45" s="115">
        <v>-165</v>
      </c>
      <c r="V45" s="116">
        <v>72.53</v>
      </c>
      <c r="W45">
        <v>65.94</v>
      </c>
      <c r="X45">
        <v>-165</v>
      </c>
      <c r="Y45">
        <v>0</v>
      </c>
      <c r="Z45">
        <v>6.59</v>
      </c>
      <c r="AA45">
        <v>0</v>
      </c>
    </row>
    <row r="46" spans="7:27">
      <c r="G46" t="s">
        <v>88</v>
      </c>
      <c r="H46" s="115">
        <v>62.06</v>
      </c>
      <c r="I46" s="88">
        <v>0</v>
      </c>
      <c r="J46" s="88">
        <v>0</v>
      </c>
      <c r="K46" s="88">
        <v>0</v>
      </c>
      <c r="L46" s="88">
        <v>0</v>
      </c>
      <c r="M46" s="116">
        <v>7.95</v>
      </c>
      <c r="N46" s="115">
        <v>0</v>
      </c>
      <c r="O46" s="88">
        <v>-94</v>
      </c>
      <c r="P46" s="88">
        <v>0</v>
      </c>
      <c r="Q46" s="88">
        <v>0</v>
      </c>
      <c r="R46" s="88">
        <v>0</v>
      </c>
      <c r="S46" s="116">
        <v>0</v>
      </c>
      <c r="U46" s="115">
        <v>-94</v>
      </c>
      <c r="V46" s="116">
        <v>70.010000000000005</v>
      </c>
      <c r="W46">
        <v>62.06</v>
      </c>
      <c r="X46">
        <v>-94</v>
      </c>
      <c r="Y46">
        <v>0</v>
      </c>
      <c r="Z46">
        <v>7.95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7.95</v>
      </c>
      <c r="N47" s="115">
        <v>0</v>
      </c>
      <c r="O47" s="88">
        <v>-175</v>
      </c>
      <c r="P47" s="88">
        <v>0</v>
      </c>
      <c r="Q47" s="88">
        <v>0</v>
      </c>
      <c r="R47" s="88">
        <v>0</v>
      </c>
      <c r="S47" s="116">
        <v>0</v>
      </c>
      <c r="U47" s="115">
        <v>-175</v>
      </c>
      <c r="V47" s="116">
        <v>7.95</v>
      </c>
      <c r="W47">
        <v>0</v>
      </c>
      <c r="X47">
        <v>-175</v>
      </c>
      <c r="Y47">
        <v>0</v>
      </c>
      <c r="Z47">
        <v>7.95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5.14</v>
      </c>
      <c r="N48" s="115">
        <v>0</v>
      </c>
      <c r="O48" s="88">
        <v>-175</v>
      </c>
      <c r="P48" s="88">
        <v>0</v>
      </c>
      <c r="Q48" s="88">
        <v>0</v>
      </c>
      <c r="R48" s="88">
        <v>0</v>
      </c>
      <c r="S48" s="116">
        <v>0</v>
      </c>
      <c r="U48" s="115">
        <v>-175</v>
      </c>
      <c r="V48" s="116">
        <v>5.14</v>
      </c>
      <c r="W48">
        <v>0</v>
      </c>
      <c r="X48">
        <v>-175</v>
      </c>
      <c r="Y48">
        <v>0</v>
      </c>
      <c r="Z48">
        <v>5.14</v>
      </c>
      <c r="AA48">
        <v>0</v>
      </c>
    </row>
    <row r="49" spans="7:27">
      <c r="G49" t="s">
        <v>91</v>
      </c>
      <c r="H49" s="115">
        <v>11.63</v>
      </c>
      <c r="I49" s="88">
        <v>0</v>
      </c>
      <c r="J49" s="88">
        <v>0</v>
      </c>
      <c r="K49" s="88">
        <v>0</v>
      </c>
      <c r="L49" s="88">
        <v>0</v>
      </c>
      <c r="M49" s="116">
        <v>5.82</v>
      </c>
      <c r="N49" s="115">
        <v>0</v>
      </c>
      <c r="O49" s="88">
        <v>-175</v>
      </c>
      <c r="P49" s="88">
        <v>0</v>
      </c>
      <c r="Q49" s="88">
        <v>0</v>
      </c>
      <c r="R49" s="88">
        <v>0</v>
      </c>
      <c r="S49" s="116">
        <v>0</v>
      </c>
      <c r="U49" s="115">
        <v>-175</v>
      </c>
      <c r="V49" s="116">
        <v>17.45</v>
      </c>
      <c r="W49">
        <v>11.63</v>
      </c>
      <c r="X49">
        <v>-175</v>
      </c>
      <c r="Y49">
        <v>0</v>
      </c>
      <c r="Z49">
        <v>5.82</v>
      </c>
      <c r="AA49">
        <v>0</v>
      </c>
    </row>
    <row r="50" spans="7:27">
      <c r="G50" t="s">
        <v>92</v>
      </c>
      <c r="H50" s="115">
        <v>13.57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-170</v>
      </c>
      <c r="P50" s="88">
        <v>0</v>
      </c>
      <c r="Q50" s="88">
        <v>0</v>
      </c>
      <c r="R50" s="88">
        <v>0</v>
      </c>
      <c r="S50" s="116">
        <v>0</v>
      </c>
      <c r="U50" s="115">
        <v>-170</v>
      </c>
      <c r="V50" s="116">
        <v>13.57</v>
      </c>
      <c r="W50">
        <v>13.57</v>
      </c>
      <c r="X50">
        <v>-170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9.2100000000000009</v>
      </c>
      <c r="N51" s="115">
        <v>0</v>
      </c>
      <c r="O51" s="88">
        <v>-165</v>
      </c>
      <c r="P51" s="88">
        <v>0</v>
      </c>
      <c r="Q51" s="88">
        <v>0</v>
      </c>
      <c r="R51" s="88">
        <v>0</v>
      </c>
      <c r="S51" s="116">
        <v>0</v>
      </c>
      <c r="U51" s="115">
        <v>-165</v>
      </c>
      <c r="V51" s="116">
        <v>9.2100000000000009</v>
      </c>
      <c r="W51">
        <v>0</v>
      </c>
      <c r="X51">
        <v>-165</v>
      </c>
      <c r="Y51">
        <v>0</v>
      </c>
      <c r="Z51">
        <v>9.2100000000000009</v>
      </c>
      <c r="AA51">
        <v>0</v>
      </c>
    </row>
    <row r="52" spans="7:27">
      <c r="G52" t="s">
        <v>94</v>
      </c>
      <c r="H52" s="115">
        <v>19.39</v>
      </c>
      <c r="I52" s="88">
        <v>0</v>
      </c>
      <c r="J52" s="88">
        <v>0</v>
      </c>
      <c r="K52" s="88">
        <v>0</v>
      </c>
      <c r="L52" s="88">
        <v>0</v>
      </c>
      <c r="M52" s="116">
        <v>6.11</v>
      </c>
      <c r="N52" s="115">
        <v>0</v>
      </c>
      <c r="O52" s="88">
        <v>-160</v>
      </c>
      <c r="P52" s="88">
        <v>0</v>
      </c>
      <c r="Q52" s="88">
        <v>0</v>
      </c>
      <c r="R52" s="88">
        <v>0</v>
      </c>
      <c r="S52" s="116">
        <v>0</v>
      </c>
      <c r="U52" s="115">
        <v>-160</v>
      </c>
      <c r="V52" s="116">
        <v>25.5</v>
      </c>
      <c r="W52">
        <v>19.39</v>
      </c>
      <c r="X52">
        <v>-160</v>
      </c>
      <c r="Y52">
        <v>0</v>
      </c>
      <c r="Z52">
        <v>6.11</v>
      </c>
      <c r="AA52">
        <v>0</v>
      </c>
    </row>
    <row r="53" spans="7:27">
      <c r="G53" t="s">
        <v>95</v>
      </c>
      <c r="H53" s="115">
        <v>25.21</v>
      </c>
      <c r="I53" s="88">
        <v>0</v>
      </c>
      <c r="J53" s="88">
        <v>0</v>
      </c>
      <c r="K53" s="88">
        <v>0</v>
      </c>
      <c r="L53" s="88">
        <v>0</v>
      </c>
      <c r="M53" s="116">
        <v>9.6999999999999993</v>
      </c>
      <c r="N53" s="115">
        <v>0</v>
      </c>
      <c r="O53" s="88">
        <v>-69</v>
      </c>
      <c r="P53" s="88">
        <v>0</v>
      </c>
      <c r="Q53" s="88">
        <v>0</v>
      </c>
      <c r="R53" s="88">
        <v>0</v>
      </c>
      <c r="S53" s="116">
        <v>0</v>
      </c>
      <c r="U53" s="115">
        <v>-69</v>
      </c>
      <c r="V53" s="116">
        <v>34.909999999999997</v>
      </c>
      <c r="W53">
        <v>25.21</v>
      </c>
      <c r="X53">
        <v>-69</v>
      </c>
      <c r="Y53">
        <v>0</v>
      </c>
      <c r="Z53">
        <v>9.6999999999999993</v>
      </c>
      <c r="AA53">
        <v>0</v>
      </c>
    </row>
    <row r="54" spans="7:27">
      <c r="G54" t="s">
        <v>96</v>
      </c>
      <c r="H54" s="115">
        <v>19.39</v>
      </c>
      <c r="I54" s="88">
        <v>0</v>
      </c>
      <c r="J54" s="88">
        <v>0</v>
      </c>
      <c r="K54" s="88">
        <v>0</v>
      </c>
      <c r="L54" s="88">
        <v>0</v>
      </c>
      <c r="M54" s="116">
        <v>8.24</v>
      </c>
      <c r="N54" s="115">
        <v>0</v>
      </c>
      <c r="O54" s="88">
        <v>-145</v>
      </c>
      <c r="P54" s="88">
        <v>0</v>
      </c>
      <c r="Q54" s="88">
        <v>0</v>
      </c>
      <c r="R54" s="88">
        <v>0</v>
      </c>
      <c r="S54" s="116">
        <v>0</v>
      </c>
      <c r="U54" s="115">
        <v>-145</v>
      </c>
      <c r="V54" s="116">
        <v>27.63</v>
      </c>
      <c r="W54">
        <v>19.39</v>
      </c>
      <c r="X54">
        <v>-145</v>
      </c>
      <c r="Y54">
        <v>0</v>
      </c>
      <c r="Z54">
        <v>8.24</v>
      </c>
      <c r="AA54">
        <v>0</v>
      </c>
    </row>
    <row r="55" spans="7:27">
      <c r="G55" t="s">
        <v>97</v>
      </c>
      <c r="H55" s="115">
        <v>3.88</v>
      </c>
      <c r="I55" s="88">
        <v>0</v>
      </c>
      <c r="J55" s="88">
        <v>0</v>
      </c>
      <c r="K55" s="88">
        <v>0</v>
      </c>
      <c r="L55" s="88">
        <v>0</v>
      </c>
      <c r="M55" s="116">
        <v>9.31</v>
      </c>
      <c r="N55" s="115">
        <v>0</v>
      </c>
      <c r="O55" s="88">
        <v>-79</v>
      </c>
      <c r="P55" s="88">
        <v>0</v>
      </c>
      <c r="Q55" s="88">
        <v>0</v>
      </c>
      <c r="R55" s="88">
        <v>0</v>
      </c>
      <c r="S55" s="116">
        <v>0</v>
      </c>
      <c r="U55" s="115">
        <v>-79</v>
      </c>
      <c r="V55" s="116">
        <v>13.19</v>
      </c>
      <c r="W55">
        <v>3.88</v>
      </c>
      <c r="X55">
        <v>-79</v>
      </c>
      <c r="Y55">
        <v>0</v>
      </c>
      <c r="Z55">
        <v>9.31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9.6999999999999993</v>
      </c>
      <c r="N56" s="115">
        <v>0</v>
      </c>
      <c r="O56" s="88">
        <v>-65</v>
      </c>
      <c r="P56" s="88">
        <v>0</v>
      </c>
      <c r="Q56" s="88">
        <v>0</v>
      </c>
      <c r="R56" s="88">
        <v>0</v>
      </c>
      <c r="S56" s="116">
        <v>0</v>
      </c>
      <c r="U56" s="115">
        <v>-65</v>
      </c>
      <c r="V56" s="116">
        <v>9.6999999999999993</v>
      </c>
      <c r="W56">
        <v>0</v>
      </c>
      <c r="X56">
        <v>-65</v>
      </c>
      <c r="Y56">
        <v>0</v>
      </c>
      <c r="Z56">
        <v>9.6999999999999993</v>
      </c>
      <c r="AA56">
        <v>0</v>
      </c>
    </row>
    <row r="57" spans="7:27">
      <c r="G57" t="s">
        <v>99</v>
      </c>
      <c r="H57" s="115">
        <v>1.94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-69</v>
      </c>
      <c r="P57" s="88">
        <v>0</v>
      </c>
      <c r="Q57" s="88">
        <v>0</v>
      </c>
      <c r="R57" s="88">
        <v>0</v>
      </c>
      <c r="S57" s="116">
        <v>0</v>
      </c>
      <c r="U57" s="115">
        <v>-69</v>
      </c>
      <c r="V57" s="116">
        <v>1.94</v>
      </c>
      <c r="W57">
        <v>1.94</v>
      </c>
      <c r="X57">
        <v>-69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39.75</v>
      </c>
      <c r="I58" s="88">
        <v>0</v>
      </c>
      <c r="J58" s="88">
        <v>0</v>
      </c>
      <c r="K58" s="88">
        <v>0</v>
      </c>
      <c r="L58" s="88">
        <v>0</v>
      </c>
      <c r="M58" s="116">
        <v>5.82</v>
      </c>
      <c r="N58" s="115">
        <v>0</v>
      </c>
      <c r="O58" s="88">
        <v>-123.14</v>
      </c>
      <c r="P58" s="88">
        <v>0</v>
      </c>
      <c r="Q58" s="88">
        <v>0</v>
      </c>
      <c r="R58" s="88">
        <v>0</v>
      </c>
      <c r="S58" s="116">
        <v>0</v>
      </c>
      <c r="U58" s="115">
        <v>-123.14</v>
      </c>
      <c r="V58" s="116">
        <v>45.57</v>
      </c>
      <c r="W58">
        <v>39.75</v>
      </c>
      <c r="X58">
        <v>-123.14</v>
      </c>
      <c r="Y58">
        <v>0</v>
      </c>
      <c r="Z58">
        <v>5.82</v>
      </c>
      <c r="AA58">
        <v>0</v>
      </c>
    </row>
    <row r="59" spans="7:27">
      <c r="G59" t="s">
        <v>101</v>
      </c>
      <c r="H59" s="115">
        <v>93.08</v>
      </c>
      <c r="I59" s="88">
        <v>0</v>
      </c>
      <c r="J59" s="88">
        <v>0</v>
      </c>
      <c r="K59" s="88">
        <v>0</v>
      </c>
      <c r="L59" s="88">
        <v>0</v>
      </c>
      <c r="M59" s="116">
        <v>7.47</v>
      </c>
      <c r="N59" s="115">
        <v>0</v>
      </c>
      <c r="O59" s="88">
        <v>-100</v>
      </c>
      <c r="P59" s="88">
        <v>0</v>
      </c>
      <c r="Q59" s="88">
        <v>0</v>
      </c>
      <c r="R59" s="88">
        <v>0</v>
      </c>
      <c r="S59" s="116">
        <v>0</v>
      </c>
      <c r="U59" s="115">
        <v>-100</v>
      </c>
      <c r="V59" s="116">
        <v>100.55</v>
      </c>
      <c r="W59">
        <v>93.08</v>
      </c>
      <c r="X59">
        <v>-100</v>
      </c>
      <c r="Y59">
        <v>0</v>
      </c>
      <c r="Z59">
        <v>7.47</v>
      </c>
      <c r="AA59">
        <v>0</v>
      </c>
    </row>
    <row r="60" spans="7:27">
      <c r="G60" t="s">
        <v>102</v>
      </c>
      <c r="H60" s="115">
        <v>131.86000000000001</v>
      </c>
      <c r="I60" s="88">
        <v>0</v>
      </c>
      <c r="J60" s="88">
        <v>0</v>
      </c>
      <c r="K60" s="88">
        <v>0</v>
      </c>
      <c r="L60" s="88">
        <v>0</v>
      </c>
      <c r="M60" s="116">
        <v>8.44</v>
      </c>
      <c r="N60" s="115">
        <v>0</v>
      </c>
      <c r="O60" s="88">
        <v>-135</v>
      </c>
      <c r="P60" s="88">
        <v>-31</v>
      </c>
      <c r="Q60" s="88">
        <v>0</v>
      </c>
      <c r="R60" s="88">
        <v>0</v>
      </c>
      <c r="S60" s="116">
        <v>0</v>
      </c>
      <c r="U60" s="115">
        <v>-166</v>
      </c>
      <c r="V60" s="116">
        <v>140.30000000000001</v>
      </c>
      <c r="W60">
        <v>131.86000000000001</v>
      </c>
      <c r="X60">
        <v>-135</v>
      </c>
      <c r="Y60">
        <v>0</v>
      </c>
      <c r="Z60">
        <v>8.44</v>
      </c>
      <c r="AA60">
        <v>-31</v>
      </c>
    </row>
    <row r="61" spans="7:27">
      <c r="G61" t="s">
        <v>103</v>
      </c>
      <c r="H61" s="115">
        <v>180.35</v>
      </c>
      <c r="I61" s="88">
        <v>0</v>
      </c>
      <c r="J61" s="88">
        <v>3.88</v>
      </c>
      <c r="K61" s="88">
        <v>0</v>
      </c>
      <c r="L61" s="88">
        <v>0</v>
      </c>
      <c r="M61" s="116">
        <v>8.5299999999999994</v>
      </c>
      <c r="N61" s="115">
        <v>0</v>
      </c>
      <c r="O61" s="88">
        <v>-110</v>
      </c>
      <c r="P61" s="88">
        <v>0</v>
      </c>
      <c r="Q61" s="88">
        <v>0</v>
      </c>
      <c r="R61" s="88">
        <v>0</v>
      </c>
      <c r="S61" s="116">
        <v>0</v>
      </c>
      <c r="U61" s="115">
        <v>-110</v>
      </c>
      <c r="V61" s="116">
        <v>192.76</v>
      </c>
      <c r="W61">
        <v>180.35</v>
      </c>
      <c r="X61">
        <v>-110</v>
      </c>
      <c r="Y61">
        <v>0</v>
      </c>
      <c r="Z61">
        <v>8.5299999999999994</v>
      </c>
      <c r="AA61">
        <v>3.88</v>
      </c>
    </row>
    <row r="62" spans="7:27">
      <c r="G62" t="s">
        <v>104</v>
      </c>
      <c r="H62" s="115">
        <v>200.7</v>
      </c>
      <c r="I62" s="88">
        <v>0</v>
      </c>
      <c r="J62" s="88">
        <v>25.21</v>
      </c>
      <c r="K62" s="88">
        <v>0</v>
      </c>
      <c r="L62" s="88">
        <v>0</v>
      </c>
      <c r="M62" s="116">
        <v>9.6999999999999993</v>
      </c>
      <c r="N62" s="115">
        <v>0</v>
      </c>
      <c r="O62" s="88">
        <v>-75</v>
      </c>
      <c r="P62" s="88">
        <v>0</v>
      </c>
      <c r="Q62" s="88">
        <v>0</v>
      </c>
      <c r="R62" s="88">
        <v>0</v>
      </c>
      <c r="S62" s="116">
        <v>0</v>
      </c>
      <c r="U62" s="115">
        <v>-75</v>
      </c>
      <c r="V62" s="116">
        <v>235.61</v>
      </c>
      <c r="W62">
        <v>200.7</v>
      </c>
      <c r="X62">
        <v>-75</v>
      </c>
      <c r="Y62">
        <v>0</v>
      </c>
      <c r="Z62">
        <v>9.6999999999999993</v>
      </c>
      <c r="AA62">
        <v>25.21</v>
      </c>
    </row>
    <row r="63" spans="7:27">
      <c r="G63" t="s">
        <v>105</v>
      </c>
      <c r="H63" s="115">
        <v>90.17</v>
      </c>
      <c r="I63" s="88">
        <v>0</v>
      </c>
      <c r="J63" s="88">
        <v>45.57</v>
      </c>
      <c r="K63" s="88">
        <v>0</v>
      </c>
      <c r="L63" s="88">
        <v>0</v>
      </c>
      <c r="M63" s="116">
        <v>9.6999999999999993</v>
      </c>
      <c r="N63" s="115">
        <v>0</v>
      </c>
      <c r="O63" s="88">
        <v>-75</v>
      </c>
      <c r="P63" s="88">
        <v>0</v>
      </c>
      <c r="Q63" s="88">
        <v>0</v>
      </c>
      <c r="R63" s="88">
        <v>0</v>
      </c>
      <c r="S63" s="116">
        <v>0</v>
      </c>
      <c r="U63" s="115">
        <v>-75</v>
      </c>
      <c r="V63" s="116">
        <v>145.44</v>
      </c>
      <c r="W63">
        <v>90.17</v>
      </c>
      <c r="X63">
        <v>-75</v>
      </c>
      <c r="Y63">
        <v>0</v>
      </c>
      <c r="Z63">
        <v>9.6999999999999993</v>
      </c>
      <c r="AA63">
        <v>45.57</v>
      </c>
    </row>
    <row r="64" spans="7:27">
      <c r="G64" t="s">
        <v>106</v>
      </c>
      <c r="H64" s="115">
        <v>109.56</v>
      </c>
      <c r="I64" s="88">
        <v>0</v>
      </c>
      <c r="J64" s="88">
        <v>55.27</v>
      </c>
      <c r="K64" s="88">
        <v>0</v>
      </c>
      <c r="L64" s="88">
        <v>0</v>
      </c>
      <c r="M64" s="116">
        <v>1.75</v>
      </c>
      <c r="N64" s="115">
        <v>0</v>
      </c>
      <c r="O64" s="88">
        <v>-75</v>
      </c>
      <c r="P64" s="88">
        <v>0</v>
      </c>
      <c r="Q64" s="88">
        <v>0</v>
      </c>
      <c r="R64" s="88">
        <v>0</v>
      </c>
      <c r="S64" s="116">
        <v>0</v>
      </c>
      <c r="U64" s="115">
        <v>-75</v>
      </c>
      <c r="V64" s="116">
        <v>166.58</v>
      </c>
      <c r="W64">
        <v>109.56</v>
      </c>
      <c r="X64">
        <v>-75</v>
      </c>
      <c r="Y64">
        <v>0</v>
      </c>
      <c r="Z64">
        <v>1.75</v>
      </c>
      <c r="AA64">
        <v>55.27</v>
      </c>
    </row>
    <row r="65" spans="7:27">
      <c r="G65" t="s">
        <v>107</v>
      </c>
      <c r="H65" s="115">
        <v>132.83000000000001</v>
      </c>
      <c r="I65" s="88">
        <v>0</v>
      </c>
      <c r="J65" s="88">
        <v>57.21</v>
      </c>
      <c r="K65" s="88">
        <v>0</v>
      </c>
      <c r="L65" s="88">
        <v>0</v>
      </c>
      <c r="M65" s="116">
        <v>9.6999999999999993</v>
      </c>
      <c r="N65" s="115">
        <v>0</v>
      </c>
      <c r="O65" s="88">
        <v>-70</v>
      </c>
      <c r="P65" s="88">
        <v>0</v>
      </c>
      <c r="Q65" s="88">
        <v>0</v>
      </c>
      <c r="R65" s="88">
        <v>0</v>
      </c>
      <c r="S65" s="116">
        <v>0</v>
      </c>
      <c r="U65" s="115">
        <v>-70</v>
      </c>
      <c r="V65" s="116">
        <v>199.74</v>
      </c>
      <c r="W65">
        <v>132.83000000000001</v>
      </c>
      <c r="X65">
        <v>-70</v>
      </c>
      <c r="Y65">
        <v>0</v>
      </c>
      <c r="Z65">
        <v>9.6999999999999993</v>
      </c>
      <c r="AA65">
        <v>57.21</v>
      </c>
    </row>
    <row r="66" spans="7:27">
      <c r="G66" t="s">
        <v>108</v>
      </c>
      <c r="H66" s="115">
        <v>148.34</v>
      </c>
      <c r="I66" s="88">
        <v>0</v>
      </c>
      <c r="J66" s="88">
        <v>52.36</v>
      </c>
      <c r="K66" s="88">
        <v>0</v>
      </c>
      <c r="L66" s="88">
        <v>0</v>
      </c>
      <c r="M66" s="116">
        <v>9.6999999999999993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210.4</v>
      </c>
      <c r="W66">
        <v>148.34</v>
      </c>
      <c r="X66">
        <v>0</v>
      </c>
      <c r="Y66">
        <v>0</v>
      </c>
      <c r="Z66">
        <v>9.6999999999999993</v>
      </c>
      <c r="AA66">
        <v>52.36</v>
      </c>
    </row>
    <row r="67" spans="7:27">
      <c r="G67" t="s">
        <v>109</v>
      </c>
      <c r="H67" s="115">
        <v>175.49</v>
      </c>
      <c r="I67" s="88">
        <v>0</v>
      </c>
      <c r="J67" s="88">
        <v>47.51</v>
      </c>
      <c r="K67" s="88">
        <v>0</v>
      </c>
      <c r="L67" s="88">
        <v>0</v>
      </c>
      <c r="M67" s="116">
        <v>9.6999999999999993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232.7</v>
      </c>
      <c r="W67">
        <v>175.49</v>
      </c>
      <c r="X67">
        <v>0</v>
      </c>
      <c r="Y67">
        <v>0</v>
      </c>
      <c r="Z67">
        <v>9.6999999999999993</v>
      </c>
      <c r="AA67">
        <v>47.51</v>
      </c>
    </row>
    <row r="68" spans="7:27">
      <c r="G68" t="s">
        <v>110</v>
      </c>
      <c r="H68" s="115">
        <v>175.5</v>
      </c>
      <c r="I68" s="88">
        <v>0</v>
      </c>
      <c r="J68" s="88">
        <v>41.69</v>
      </c>
      <c r="K68" s="88">
        <v>0</v>
      </c>
      <c r="L68" s="88">
        <v>0</v>
      </c>
      <c r="M68" s="116">
        <v>9.6999999999999993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226.89</v>
      </c>
      <c r="W68">
        <v>175.5</v>
      </c>
      <c r="X68">
        <v>0</v>
      </c>
      <c r="Y68">
        <v>0</v>
      </c>
      <c r="Z68">
        <v>9.6999999999999993</v>
      </c>
      <c r="AA68">
        <v>41.69</v>
      </c>
    </row>
    <row r="69" spans="7:27">
      <c r="G69" t="s">
        <v>111</v>
      </c>
      <c r="H69" s="115">
        <v>181.31</v>
      </c>
      <c r="I69" s="88">
        <v>0</v>
      </c>
      <c r="J69" s="88">
        <v>30.06</v>
      </c>
      <c r="K69" s="88">
        <v>0</v>
      </c>
      <c r="L69" s="88">
        <v>0</v>
      </c>
      <c r="M69" s="116">
        <v>9.6999999999999993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221.07</v>
      </c>
      <c r="W69">
        <v>181.31</v>
      </c>
      <c r="X69">
        <v>0</v>
      </c>
      <c r="Y69">
        <v>0</v>
      </c>
      <c r="Z69">
        <v>9.6999999999999993</v>
      </c>
      <c r="AA69">
        <v>30.06</v>
      </c>
    </row>
    <row r="70" spans="7:27">
      <c r="G70" t="s">
        <v>112</v>
      </c>
      <c r="H70" s="115">
        <v>192.95</v>
      </c>
      <c r="I70" s="88">
        <v>0</v>
      </c>
      <c r="J70" s="88">
        <v>27.15</v>
      </c>
      <c r="K70" s="88">
        <v>0</v>
      </c>
      <c r="L70" s="88">
        <v>0</v>
      </c>
      <c r="M70" s="116">
        <v>9.6999999999999993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229.8</v>
      </c>
      <c r="W70">
        <v>192.95</v>
      </c>
      <c r="X70">
        <v>0</v>
      </c>
      <c r="Y70">
        <v>0</v>
      </c>
      <c r="Z70">
        <v>9.6999999999999993</v>
      </c>
      <c r="AA70">
        <v>27.15</v>
      </c>
    </row>
    <row r="71" spans="7:27">
      <c r="G71" t="s">
        <v>113</v>
      </c>
      <c r="H71" s="115">
        <v>223.98</v>
      </c>
      <c r="I71" s="88">
        <v>0</v>
      </c>
      <c r="J71" s="88">
        <v>21.33</v>
      </c>
      <c r="K71" s="88">
        <v>0</v>
      </c>
      <c r="L71" s="88">
        <v>0</v>
      </c>
      <c r="M71" s="116">
        <v>6.5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251.81</v>
      </c>
      <c r="W71">
        <v>223.98</v>
      </c>
      <c r="X71">
        <v>0</v>
      </c>
      <c r="Y71">
        <v>0</v>
      </c>
      <c r="Z71">
        <v>6.5</v>
      </c>
      <c r="AA71">
        <v>21.33</v>
      </c>
    </row>
    <row r="72" spans="7:27">
      <c r="G72" t="s">
        <v>114</v>
      </c>
      <c r="H72" s="115">
        <v>190.04</v>
      </c>
      <c r="I72" s="88">
        <v>0</v>
      </c>
      <c r="J72" s="88">
        <v>22.3</v>
      </c>
      <c r="K72" s="88">
        <v>0</v>
      </c>
      <c r="L72" s="88">
        <v>0</v>
      </c>
      <c r="M72" s="116">
        <v>9.6999999999999993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222.04</v>
      </c>
      <c r="W72">
        <v>190.04</v>
      </c>
      <c r="X72">
        <v>0</v>
      </c>
      <c r="Y72">
        <v>0</v>
      </c>
      <c r="Z72">
        <v>9.6999999999999993</v>
      </c>
      <c r="AA72">
        <v>22.3</v>
      </c>
    </row>
    <row r="73" spans="7:27">
      <c r="G73" t="s">
        <v>115</v>
      </c>
      <c r="H73" s="115">
        <v>191.98</v>
      </c>
      <c r="I73" s="88">
        <v>0</v>
      </c>
      <c r="J73" s="88">
        <v>15.51</v>
      </c>
      <c r="K73" s="88">
        <v>0</v>
      </c>
      <c r="L73" s="88">
        <v>0</v>
      </c>
      <c r="M73" s="116">
        <v>9.6999999999999993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217.19</v>
      </c>
      <c r="W73">
        <v>191.98</v>
      </c>
      <c r="X73">
        <v>0</v>
      </c>
      <c r="Y73">
        <v>0</v>
      </c>
      <c r="Z73">
        <v>9.6999999999999993</v>
      </c>
      <c r="AA73">
        <v>15.51</v>
      </c>
    </row>
    <row r="74" spans="7:27">
      <c r="G74" t="s">
        <v>116</v>
      </c>
      <c r="H74" s="115">
        <v>189.07</v>
      </c>
      <c r="I74" s="88">
        <v>0</v>
      </c>
      <c r="J74" s="88">
        <v>4.8499999999999996</v>
      </c>
      <c r="K74" s="88">
        <v>0</v>
      </c>
      <c r="L74" s="88">
        <v>0</v>
      </c>
      <c r="M74" s="116">
        <v>9.6999999999999993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203.62</v>
      </c>
      <c r="W74">
        <v>189.07</v>
      </c>
      <c r="X74">
        <v>0</v>
      </c>
      <c r="Y74">
        <v>0</v>
      </c>
      <c r="Z74">
        <v>9.6999999999999993</v>
      </c>
      <c r="AA74">
        <v>4.8499999999999996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9.6999999999999993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9.6999999999999993</v>
      </c>
      <c r="W75">
        <v>0</v>
      </c>
      <c r="X75">
        <v>0</v>
      </c>
      <c r="Y75">
        <v>0</v>
      </c>
      <c r="Z75">
        <v>9.6999999999999993</v>
      </c>
      <c r="AA75">
        <v>0</v>
      </c>
    </row>
    <row r="76" spans="7:27">
      <c r="G76" t="s">
        <v>118</v>
      </c>
      <c r="H76" s="115">
        <v>1.94</v>
      </c>
      <c r="I76" s="88">
        <v>0</v>
      </c>
      <c r="J76" s="88">
        <v>0</v>
      </c>
      <c r="K76" s="88">
        <v>0</v>
      </c>
      <c r="L76" s="88">
        <v>0</v>
      </c>
      <c r="M76" s="116">
        <v>9.02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10.96</v>
      </c>
      <c r="W76">
        <v>1.94</v>
      </c>
      <c r="X76">
        <v>0</v>
      </c>
      <c r="Y76">
        <v>0</v>
      </c>
      <c r="Z76">
        <v>9.02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7.66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7.66</v>
      </c>
      <c r="W77">
        <v>0</v>
      </c>
      <c r="X77">
        <v>0</v>
      </c>
      <c r="Y77">
        <v>0</v>
      </c>
      <c r="Z77">
        <v>7.66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56.24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56.24</v>
      </c>
      <c r="W78">
        <v>0</v>
      </c>
      <c r="X78">
        <v>0</v>
      </c>
      <c r="Y78">
        <v>0</v>
      </c>
      <c r="Z78">
        <v>0</v>
      </c>
      <c r="AA78">
        <v>56.24</v>
      </c>
    </row>
    <row r="79" spans="7:27">
      <c r="G79" t="s">
        <v>121</v>
      </c>
      <c r="H79" s="115">
        <v>0</v>
      </c>
      <c r="I79" s="88">
        <v>0</v>
      </c>
      <c r="J79" s="88">
        <v>28</v>
      </c>
      <c r="K79" s="88">
        <v>0</v>
      </c>
      <c r="L79" s="88">
        <v>0</v>
      </c>
      <c r="M79" s="116">
        <v>2.8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30.8</v>
      </c>
      <c r="W79">
        <v>0</v>
      </c>
      <c r="X79">
        <v>0</v>
      </c>
      <c r="Y79">
        <v>0</v>
      </c>
      <c r="Z79">
        <v>2.8</v>
      </c>
      <c r="AA79">
        <v>28</v>
      </c>
    </row>
    <row r="80" spans="7:27">
      <c r="G80" t="s">
        <v>122</v>
      </c>
      <c r="H80" s="115">
        <v>3.83</v>
      </c>
      <c r="I80" s="88">
        <v>0</v>
      </c>
      <c r="J80" s="88">
        <v>24.94</v>
      </c>
      <c r="K80" s="88">
        <v>3.43</v>
      </c>
      <c r="L80" s="88">
        <v>0</v>
      </c>
      <c r="M80" s="116">
        <v>3.62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35.82</v>
      </c>
      <c r="W80">
        <v>3.83</v>
      </c>
      <c r="X80">
        <v>0</v>
      </c>
      <c r="Y80">
        <v>3.43</v>
      </c>
      <c r="Z80">
        <v>3.62</v>
      </c>
      <c r="AA80">
        <v>24.94</v>
      </c>
    </row>
    <row r="81" spans="7:27">
      <c r="G81" t="s">
        <v>123</v>
      </c>
      <c r="H81" s="115">
        <v>0</v>
      </c>
      <c r="I81" s="88">
        <v>0</v>
      </c>
      <c r="J81" s="88">
        <v>26.88</v>
      </c>
      <c r="K81" s="88">
        <v>0</v>
      </c>
      <c r="L81" s="88">
        <v>0</v>
      </c>
      <c r="M81" s="116">
        <v>3.59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30.47</v>
      </c>
      <c r="W81">
        <v>0</v>
      </c>
      <c r="X81">
        <v>0</v>
      </c>
      <c r="Y81">
        <v>0</v>
      </c>
      <c r="Z81">
        <v>3.59</v>
      </c>
      <c r="AA81">
        <v>26.88</v>
      </c>
    </row>
    <row r="82" spans="7:27">
      <c r="G82" t="s">
        <v>124</v>
      </c>
      <c r="H82" s="115">
        <v>0</v>
      </c>
      <c r="I82" s="88">
        <v>0</v>
      </c>
      <c r="J82" s="88">
        <v>27.61</v>
      </c>
      <c r="K82" s="88">
        <v>0</v>
      </c>
      <c r="L82" s="88">
        <v>0</v>
      </c>
      <c r="M82" s="116">
        <v>3.68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31.29</v>
      </c>
      <c r="W82">
        <v>0</v>
      </c>
      <c r="X82">
        <v>0</v>
      </c>
      <c r="Y82">
        <v>0</v>
      </c>
      <c r="Z82">
        <v>3.68</v>
      </c>
      <c r="AA82">
        <v>27.61</v>
      </c>
    </row>
    <row r="83" spans="7:27">
      <c r="G83" t="s">
        <v>125</v>
      </c>
      <c r="H83" s="115">
        <v>0</v>
      </c>
      <c r="I83" s="88">
        <v>0</v>
      </c>
      <c r="J83" s="88">
        <v>32.32</v>
      </c>
      <c r="K83" s="88">
        <v>0</v>
      </c>
      <c r="L83" s="88">
        <v>0</v>
      </c>
      <c r="M83" s="116">
        <v>3.92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36.24</v>
      </c>
      <c r="W83">
        <v>0</v>
      </c>
      <c r="X83">
        <v>0</v>
      </c>
      <c r="Y83">
        <v>0</v>
      </c>
      <c r="Z83">
        <v>3.92</v>
      </c>
      <c r="AA83">
        <v>32.32</v>
      </c>
    </row>
    <row r="84" spans="7:27">
      <c r="G84" t="s">
        <v>126</v>
      </c>
      <c r="H84" s="115">
        <v>0</v>
      </c>
      <c r="I84" s="88">
        <v>0</v>
      </c>
      <c r="J84" s="88">
        <v>30.21</v>
      </c>
      <c r="K84" s="88">
        <v>0</v>
      </c>
      <c r="L84" s="88">
        <v>0</v>
      </c>
      <c r="M84" s="116">
        <v>4.6399999999999997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34.85</v>
      </c>
      <c r="W84">
        <v>0</v>
      </c>
      <c r="X84">
        <v>0</v>
      </c>
      <c r="Y84">
        <v>0</v>
      </c>
      <c r="Z84">
        <v>4.6399999999999997</v>
      </c>
      <c r="AA84">
        <v>30.21</v>
      </c>
    </row>
    <row r="85" spans="7:27">
      <c r="G85" t="s">
        <v>127</v>
      </c>
      <c r="H85" s="115">
        <v>0</v>
      </c>
      <c r="I85" s="88">
        <v>0</v>
      </c>
      <c r="J85" s="88">
        <v>29.5</v>
      </c>
      <c r="K85" s="88">
        <v>0</v>
      </c>
      <c r="L85" s="88">
        <v>0</v>
      </c>
      <c r="M85" s="116">
        <v>0.95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30.45</v>
      </c>
      <c r="W85">
        <v>0</v>
      </c>
      <c r="X85">
        <v>0</v>
      </c>
      <c r="Y85">
        <v>0</v>
      </c>
      <c r="Z85">
        <v>0.95</v>
      </c>
      <c r="AA85">
        <v>29.5</v>
      </c>
    </row>
    <row r="86" spans="7:27">
      <c r="G86" t="s">
        <v>128</v>
      </c>
      <c r="H86" s="115">
        <v>0</v>
      </c>
      <c r="I86" s="88">
        <v>0</v>
      </c>
      <c r="J86" s="88">
        <v>36.79</v>
      </c>
      <c r="K86" s="88">
        <v>0</v>
      </c>
      <c r="L86" s="88">
        <v>0</v>
      </c>
      <c r="M86" s="116">
        <v>4.71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41.5</v>
      </c>
      <c r="W86">
        <v>0</v>
      </c>
      <c r="X86">
        <v>0</v>
      </c>
      <c r="Y86">
        <v>0</v>
      </c>
      <c r="Z86">
        <v>4.71</v>
      </c>
      <c r="AA86">
        <v>36.79</v>
      </c>
    </row>
    <row r="87" spans="7:27">
      <c r="G87" t="s">
        <v>129</v>
      </c>
      <c r="H87" s="115">
        <v>0</v>
      </c>
      <c r="I87" s="88">
        <v>0</v>
      </c>
      <c r="J87" s="88">
        <v>46.51</v>
      </c>
      <c r="K87" s="88">
        <v>0</v>
      </c>
      <c r="L87" s="88">
        <v>0</v>
      </c>
      <c r="M87" s="116">
        <v>4.7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51.21</v>
      </c>
      <c r="W87">
        <v>0</v>
      </c>
      <c r="X87">
        <v>0</v>
      </c>
      <c r="Y87">
        <v>0</v>
      </c>
      <c r="Z87">
        <v>4.7</v>
      </c>
      <c r="AA87">
        <v>46.51</v>
      </c>
    </row>
    <row r="88" spans="7:27">
      <c r="G88" t="s">
        <v>130</v>
      </c>
      <c r="H88" s="115">
        <v>0</v>
      </c>
      <c r="I88" s="88">
        <v>0</v>
      </c>
      <c r="J88" s="88">
        <v>59.3</v>
      </c>
      <c r="K88" s="88">
        <v>0</v>
      </c>
      <c r="L88" s="88">
        <v>0</v>
      </c>
      <c r="M88" s="116">
        <v>5.07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64.37</v>
      </c>
      <c r="W88">
        <v>0</v>
      </c>
      <c r="X88">
        <v>0</v>
      </c>
      <c r="Y88">
        <v>0</v>
      </c>
      <c r="Z88">
        <v>5.07</v>
      </c>
      <c r="AA88">
        <v>59.3</v>
      </c>
    </row>
    <row r="89" spans="7:27">
      <c r="G89" t="s">
        <v>131</v>
      </c>
      <c r="H89" s="115">
        <v>8.61</v>
      </c>
      <c r="I89" s="88">
        <v>0</v>
      </c>
      <c r="J89" s="88">
        <v>77.06</v>
      </c>
      <c r="K89" s="88">
        <v>3.42</v>
      </c>
      <c r="L89" s="88">
        <v>0</v>
      </c>
      <c r="M89" s="116">
        <v>4.4800000000000004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93.57</v>
      </c>
      <c r="W89">
        <v>8.61</v>
      </c>
      <c r="X89">
        <v>0</v>
      </c>
      <c r="Y89">
        <v>3.42</v>
      </c>
      <c r="Z89">
        <v>4.4800000000000004</v>
      </c>
      <c r="AA89">
        <v>77.06</v>
      </c>
    </row>
    <row r="90" spans="7:27">
      <c r="G90" t="s">
        <v>132</v>
      </c>
      <c r="H90" s="115">
        <v>33.159999999999997</v>
      </c>
      <c r="I90" s="88">
        <v>0</v>
      </c>
      <c r="J90" s="88">
        <v>97.5</v>
      </c>
      <c r="K90" s="88">
        <v>7.87</v>
      </c>
      <c r="L90" s="88">
        <v>0</v>
      </c>
      <c r="M90" s="116">
        <v>4.1100000000000003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142.63999999999999</v>
      </c>
      <c r="W90">
        <v>33.159999999999997</v>
      </c>
      <c r="X90">
        <v>0</v>
      </c>
      <c r="Y90">
        <v>7.87</v>
      </c>
      <c r="Z90">
        <v>4.1100000000000003</v>
      </c>
      <c r="AA90">
        <v>97.5</v>
      </c>
    </row>
    <row r="91" spans="7:27">
      <c r="G91" t="s">
        <v>133</v>
      </c>
      <c r="H91" s="115">
        <v>0</v>
      </c>
      <c r="I91" s="88">
        <v>0</v>
      </c>
      <c r="J91" s="88">
        <v>115.01</v>
      </c>
      <c r="K91" s="88">
        <v>0</v>
      </c>
      <c r="L91" s="88">
        <v>0</v>
      </c>
      <c r="M91" s="116">
        <v>4.58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119.59</v>
      </c>
      <c r="W91">
        <v>0</v>
      </c>
      <c r="X91">
        <v>0</v>
      </c>
      <c r="Y91">
        <v>0</v>
      </c>
      <c r="Z91">
        <v>4.58</v>
      </c>
      <c r="AA91">
        <v>115.01</v>
      </c>
    </row>
    <row r="92" spans="7:27">
      <c r="G92" t="s">
        <v>134</v>
      </c>
      <c r="H92" s="115">
        <v>0</v>
      </c>
      <c r="I92" s="88">
        <v>0</v>
      </c>
      <c r="J92" s="88">
        <v>126.79</v>
      </c>
      <c r="K92" s="88">
        <v>0</v>
      </c>
      <c r="L92" s="88">
        <v>0</v>
      </c>
      <c r="M92" s="116">
        <v>0.47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127.26</v>
      </c>
      <c r="W92">
        <v>0</v>
      </c>
      <c r="X92">
        <v>0</v>
      </c>
      <c r="Y92">
        <v>0</v>
      </c>
      <c r="Z92">
        <v>0.47</v>
      </c>
      <c r="AA92">
        <v>126.79</v>
      </c>
    </row>
    <row r="93" spans="7:27">
      <c r="G93" t="s">
        <v>135</v>
      </c>
      <c r="H93" s="115">
        <v>0</v>
      </c>
      <c r="I93" s="88">
        <v>0</v>
      </c>
      <c r="J93" s="88">
        <v>142.54</v>
      </c>
      <c r="K93" s="88">
        <v>0</v>
      </c>
      <c r="L93" s="88">
        <v>0</v>
      </c>
      <c r="M93" s="116">
        <v>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146.54</v>
      </c>
      <c r="W93">
        <v>0</v>
      </c>
      <c r="X93">
        <v>0</v>
      </c>
      <c r="Y93">
        <v>0</v>
      </c>
      <c r="Z93">
        <v>4</v>
      </c>
      <c r="AA93">
        <v>142.54</v>
      </c>
    </row>
    <row r="94" spans="7:27">
      <c r="G94" t="s">
        <v>136</v>
      </c>
      <c r="H94" s="115">
        <v>3.48</v>
      </c>
      <c r="I94" s="88">
        <v>0</v>
      </c>
      <c r="J94" s="88">
        <v>168.49</v>
      </c>
      <c r="K94" s="88">
        <v>1.2</v>
      </c>
      <c r="L94" s="88">
        <v>0</v>
      </c>
      <c r="M94" s="116">
        <v>4.5599999999999996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177.73</v>
      </c>
      <c r="W94">
        <v>3.48</v>
      </c>
      <c r="X94">
        <v>0</v>
      </c>
      <c r="Y94">
        <v>1.2</v>
      </c>
      <c r="Z94">
        <v>4.5599999999999996</v>
      </c>
      <c r="AA94">
        <v>168.49</v>
      </c>
    </row>
    <row r="95" spans="7:27">
      <c r="G95" t="s">
        <v>137</v>
      </c>
      <c r="H95" s="115">
        <v>12.58</v>
      </c>
      <c r="I95" s="88">
        <v>2.15</v>
      </c>
      <c r="J95" s="88">
        <v>196.1</v>
      </c>
      <c r="K95" s="88">
        <v>0</v>
      </c>
      <c r="L95" s="88">
        <v>0</v>
      </c>
      <c r="M95" s="116">
        <v>5.08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215.91</v>
      </c>
      <c r="W95">
        <v>12.58</v>
      </c>
      <c r="X95">
        <v>2.15</v>
      </c>
      <c r="Y95">
        <v>0</v>
      </c>
      <c r="Z95">
        <v>5.08</v>
      </c>
      <c r="AA95">
        <v>196.1</v>
      </c>
    </row>
    <row r="96" spans="7:27">
      <c r="G96" t="s">
        <v>138</v>
      </c>
      <c r="H96" s="115">
        <v>22.37</v>
      </c>
      <c r="I96" s="88">
        <v>7.21</v>
      </c>
      <c r="J96" s="88">
        <v>203.47</v>
      </c>
      <c r="K96" s="88">
        <v>6.2</v>
      </c>
      <c r="L96" s="88">
        <v>0</v>
      </c>
      <c r="M96" s="116">
        <v>3.24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242.49</v>
      </c>
      <c r="W96">
        <v>22.37</v>
      </c>
      <c r="X96">
        <v>7.21</v>
      </c>
      <c r="Y96">
        <v>6.2</v>
      </c>
      <c r="Z96">
        <v>3.24</v>
      </c>
      <c r="AA96">
        <v>203.47</v>
      </c>
    </row>
    <row r="97" spans="1:83">
      <c r="G97" t="s">
        <v>139</v>
      </c>
      <c r="H97" s="115">
        <v>37.25</v>
      </c>
      <c r="I97" s="88">
        <v>0</v>
      </c>
      <c r="J97" s="88">
        <v>216.18</v>
      </c>
      <c r="K97" s="88">
        <v>0</v>
      </c>
      <c r="L97" s="88">
        <v>0</v>
      </c>
      <c r="M97" s="116">
        <v>4.45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257.88</v>
      </c>
      <c r="W97">
        <v>37.25</v>
      </c>
      <c r="X97">
        <v>0</v>
      </c>
      <c r="Y97">
        <v>0</v>
      </c>
      <c r="Z97">
        <v>4.45</v>
      </c>
      <c r="AA97">
        <v>216.18</v>
      </c>
    </row>
    <row r="98" spans="1:83">
      <c r="G98" t="s">
        <v>140</v>
      </c>
      <c r="H98" s="115">
        <v>7.77</v>
      </c>
      <c r="I98" s="88">
        <v>0</v>
      </c>
      <c r="J98" s="88">
        <v>218.31</v>
      </c>
      <c r="K98" s="88">
        <v>0</v>
      </c>
      <c r="L98" s="88">
        <v>0</v>
      </c>
      <c r="M98" s="116">
        <v>3.58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229.66</v>
      </c>
      <c r="W98">
        <v>7.77</v>
      </c>
      <c r="X98">
        <v>0</v>
      </c>
      <c r="Y98">
        <v>0</v>
      </c>
      <c r="Z98">
        <v>3.58</v>
      </c>
      <c r="AA98">
        <v>218.31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1.5024049999999993</v>
      </c>
      <c r="I99" s="111">
        <f t="shared" ref="I99:BQ99" si="1">SUM(I3:I98)/4000</f>
        <v>2.3400000000000001E-3</v>
      </c>
      <c r="J99" s="111">
        <f t="shared" si="1"/>
        <v>0.76433499999999976</v>
      </c>
      <c r="K99" s="111">
        <f t="shared" si="1"/>
        <v>5.5299999999999993E-3</v>
      </c>
      <c r="L99" s="111">
        <f t="shared" si="1"/>
        <v>0</v>
      </c>
      <c r="M99" s="111">
        <f t="shared" si="1"/>
        <v>0.1438325</v>
      </c>
      <c r="N99" s="110">
        <f t="shared" si="1"/>
        <v>0</v>
      </c>
      <c r="O99" s="111">
        <f t="shared" si="1"/>
        <v>-1.9585350000000001</v>
      </c>
      <c r="P99" s="111">
        <f t="shared" si="1"/>
        <v>-1.458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-3.4165349999999997</v>
      </c>
      <c r="V99" s="112">
        <f t="shared" si="1"/>
        <v>2.4184424999999989</v>
      </c>
      <c r="W99">
        <f t="shared" si="1"/>
        <v>1.5024049999999993</v>
      </c>
      <c r="X99">
        <f t="shared" si="1"/>
        <v>-1.9561950000000001</v>
      </c>
      <c r="Y99">
        <f t="shared" si="1"/>
        <v>5.5299999999999993E-3</v>
      </c>
      <c r="Z99">
        <f t="shared" si="1"/>
        <v>0.1438325</v>
      </c>
      <c r="AA99">
        <f t="shared" si="1"/>
        <v>-0.69366499999999998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478</v>
      </c>
      <c r="AC1" t="s">
        <v>478</v>
      </c>
      <c r="AD1" t="s">
        <v>479</v>
      </c>
      <c r="AE1" t="s">
        <v>480</v>
      </c>
      <c r="AF1" t="s">
        <v>481</v>
      </c>
      <c r="AG1" t="s">
        <v>481</v>
      </c>
      <c r="AH1" t="s">
        <v>482</v>
      </c>
      <c r="AI1" t="s">
        <v>482</v>
      </c>
      <c r="AJ1" t="s">
        <v>482</v>
      </c>
      <c r="AK1" t="s">
        <v>482</v>
      </c>
      <c r="AL1" t="s">
        <v>482</v>
      </c>
      <c r="AM1" t="s">
        <v>482</v>
      </c>
      <c r="AN1" t="s">
        <v>483</v>
      </c>
      <c r="AO1" t="s">
        <v>484</v>
      </c>
      <c r="AP1" t="s">
        <v>485</v>
      </c>
      <c r="AQ1" t="s">
        <v>486</v>
      </c>
      <c r="AR1" t="s">
        <v>487</v>
      </c>
      <c r="AS1" t="s">
        <v>488</v>
      </c>
      <c r="AT1" t="s">
        <v>488</v>
      </c>
      <c r="AU1" t="s">
        <v>489</v>
      </c>
      <c r="AV1" t="s">
        <v>489</v>
      </c>
      <c r="AW1" t="s">
        <v>490</v>
      </c>
      <c r="AX1" t="s">
        <v>490</v>
      </c>
      <c r="AY1" t="s">
        <v>491</v>
      </c>
      <c r="AZ1" t="s">
        <v>491</v>
      </c>
      <c r="BA1" t="s">
        <v>492</v>
      </c>
      <c r="BB1" t="s">
        <v>492</v>
      </c>
      <c r="BC1" t="s">
        <v>493</v>
      </c>
      <c r="BD1" t="s">
        <v>494</v>
      </c>
      <c r="BE1" t="s">
        <v>494</v>
      </c>
      <c r="BF1" t="s">
        <v>494</v>
      </c>
      <c r="BG1" t="s">
        <v>494</v>
      </c>
      <c r="BH1" t="s">
        <v>494</v>
      </c>
      <c r="BI1" t="s">
        <v>494</v>
      </c>
      <c r="BJ1" t="s">
        <v>494</v>
      </c>
      <c r="BK1" t="s">
        <v>494</v>
      </c>
      <c r="BL1" t="s">
        <v>494</v>
      </c>
      <c r="BM1" t="s">
        <v>495</v>
      </c>
      <c r="BN1" t="s">
        <v>495</v>
      </c>
      <c r="BO1" t="s">
        <v>495</v>
      </c>
      <c r="BP1" t="s">
        <v>495</v>
      </c>
      <c r="BQ1" t="s">
        <v>495</v>
      </c>
      <c r="BR1" t="s">
        <v>495</v>
      </c>
      <c r="BS1" t="s">
        <v>495</v>
      </c>
      <c r="BT1" t="s">
        <v>495</v>
      </c>
      <c r="BU1" t="s">
        <v>495</v>
      </c>
      <c r="BV1" t="s">
        <v>495</v>
      </c>
      <c r="BW1" t="s">
        <v>495</v>
      </c>
      <c r="BX1" t="s">
        <v>495</v>
      </c>
      <c r="BY1" t="s">
        <v>496</v>
      </c>
      <c r="BZ1" t="s">
        <v>497</v>
      </c>
      <c r="CA1" t="s">
        <v>498</v>
      </c>
      <c r="CB1" t="s">
        <v>498</v>
      </c>
      <c r="CC1" t="s">
        <v>498</v>
      </c>
      <c r="CD1" t="s">
        <v>499</v>
      </c>
      <c r="CE1" t="s">
        <v>500</v>
      </c>
      <c r="CF1" t="s">
        <v>501</v>
      </c>
      <c r="CG1" t="s">
        <v>501</v>
      </c>
    </row>
    <row r="2" spans="1:8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44810</v>
      </c>
      <c r="W2" s="30" t="s">
        <v>149</v>
      </c>
      <c r="X2" t="s">
        <v>150</v>
      </c>
      <c r="Y2" t="s">
        <v>150</v>
      </c>
      <c r="Z2" t="s">
        <v>153</v>
      </c>
      <c r="AA2" t="s">
        <v>149</v>
      </c>
      <c r="AB2" t="s">
        <v>246</v>
      </c>
      <c r="AC2" t="s">
        <v>246</v>
      </c>
      <c r="AD2" t="s">
        <v>152</v>
      </c>
      <c r="AE2" t="s">
        <v>150</v>
      </c>
      <c r="AF2" t="s">
        <v>149</v>
      </c>
      <c r="AG2" t="s">
        <v>150</v>
      </c>
      <c r="AH2" t="s">
        <v>149</v>
      </c>
      <c r="AI2" t="s">
        <v>149</v>
      </c>
      <c r="AJ2" t="s">
        <v>149</v>
      </c>
      <c r="AK2" t="s">
        <v>150</v>
      </c>
      <c r="AL2" t="s">
        <v>150</v>
      </c>
      <c r="AM2" t="s">
        <v>150</v>
      </c>
      <c r="AN2" t="s">
        <v>152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149</v>
      </c>
      <c r="AZ2" t="s">
        <v>153</v>
      </c>
      <c r="BA2" t="s">
        <v>149</v>
      </c>
      <c r="BB2" t="s">
        <v>152</v>
      </c>
      <c r="BC2" t="s">
        <v>149</v>
      </c>
      <c r="BD2" t="s">
        <v>240</v>
      </c>
      <c r="BE2" t="s">
        <v>283</v>
      </c>
      <c r="BF2" t="s">
        <v>281</v>
      </c>
      <c r="BG2" t="s">
        <v>282</v>
      </c>
      <c r="BH2" t="s">
        <v>232</v>
      </c>
      <c r="BI2" t="s">
        <v>268</v>
      </c>
      <c r="BJ2" t="s">
        <v>270</v>
      </c>
      <c r="BK2" t="s">
        <v>237</v>
      </c>
      <c r="BL2" t="s">
        <v>269</v>
      </c>
      <c r="BM2" t="s">
        <v>241</v>
      </c>
      <c r="BN2" t="s">
        <v>244</v>
      </c>
      <c r="BO2" t="s">
        <v>360</v>
      </c>
      <c r="BP2" t="s">
        <v>233</v>
      </c>
      <c r="BQ2" t="s">
        <v>264</v>
      </c>
      <c r="BR2" t="s">
        <v>399</v>
      </c>
      <c r="BS2" t="s">
        <v>446</v>
      </c>
      <c r="BT2" t="s">
        <v>256</v>
      </c>
      <c r="BU2" t="s">
        <v>390</v>
      </c>
      <c r="BV2" t="s">
        <v>258</v>
      </c>
      <c r="BW2" t="s">
        <v>448</v>
      </c>
      <c r="BX2" t="s">
        <v>261</v>
      </c>
      <c r="BY2" t="s">
        <v>149</v>
      </c>
      <c r="BZ2" t="s">
        <v>149</v>
      </c>
      <c r="CA2" t="s">
        <v>149</v>
      </c>
      <c r="CB2" t="s">
        <v>149</v>
      </c>
      <c r="CC2" t="s">
        <v>150</v>
      </c>
      <c r="CD2" t="s">
        <v>149</v>
      </c>
      <c r="CE2" t="s">
        <v>149</v>
      </c>
      <c r="CF2" t="s">
        <v>149</v>
      </c>
      <c r="CG2" t="s">
        <v>150</v>
      </c>
    </row>
    <row r="3" spans="1:8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1162.8799999999999</v>
      </c>
      <c r="I3" s="95">
        <v>365.72999999999996</v>
      </c>
      <c r="J3" s="95">
        <v>203.81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11.6</v>
      </c>
      <c r="AA3">
        <v>0</v>
      </c>
      <c r="AB3">
        <v>6.94</v>
      </c>
      <c r="AC3">
        <v>26.69</v>
      </c>
      <c r="AD3">
        <v>0.97</v>
      </c>
      <c r="AE3">
        <v>43.63</v>
      </c>
      <c r="AF3">
        <v>29.09</v>
      </c>
      <c r="AG3">
        <v>17.45</v>
      </c>
      <c r="AH3">
        <v>93.08</v>
      </c>
      <c r="AI3">
        <v>123.62</v>
      </c>
      <c r="AJ3">
        <v>186.65</v>
      </c>
      <c r="AK3">
        <v>41.21</v>
      </c>
      <c r="AL3">
        <v>66.66</v>
      </c>
      <c r="AM3">
        <v>31.03</v>
      </c>
      <c r="AN3">
        <v>0</v>
      </c>
      <c r="AO3">
        <v>24.97</v>
      </c>
      <c r="AP3">
        <v>0</v>
      </c>
      <c r="AQ3">
        <v>81.45</v>
      </c>
      <c r="AR3">
        <v>0</v>
      </c>
      <c r="AS3">
        <v>0</v>
      </c>
      <c r="AT3">
        <v>13.57</v>
      </c>
      <c r="AU3">
        <v>14.54</v>
      </c>
      <c r="AV3">
        <v>14.54</v>
      </c>
      <c r="AW3">
        <v>49.67</v>
      </c>
      <c r="AX3">
        <v>22.27</v>
      </c>
      <c r="AY3">
        <v>88.23</v>
      </c>
      <c r="AZ3">
        <v>191.6</v>
      </c>
      <c r="BA3">
        <v>91.14</v>
      </c>
      <c r="BB3">
        <v>0</v>
      </c>
      <c r="BC3">
        <v>24.97</v>
      </c>
      <c r="BD3">
        <v>0.78</v>
      </c>
      <c r="BE3">
        <v>0.4</v>
      </c>
      <c r="BF3">
        <v>0.51</v>
      </c>
      <c r="BG3">
        <v>0.93</v>
      </c>
      <c r="BH3">
        <v>0.93</v>
      </c>
      <c r="BI3">
        <v>1.02</v>
      </c>
      <c r="BJ3">
        <v>0.87</v>
      </c>
      <c r="BK3">
        <v>0.61</v>
      </c>
      <c r="BL3">
        <v>0.61</v>
      </c>
      <c r="BM3">
        <v>1.36</v>
      </c>
      <c r="BN3">
        <v>0.39</v>
      </c>
      <c r="BO3">
        <v>0.97</v>
      </c>
      <c r="BP3">
        <v>0.39</v>
      </c>
      <c r="BQ3">
        <v>0.39</v>
      </c>
      <c r="BR3">
        <v>0.39</v>
      </c>
      <c r="BS3">
        <v>0.78</v>
      </c>
      <c r="BT3">
        <v>0.48</v>
      </c>
      <c r="BU3">
        <v>2.91</v>
      </c>
      <c r="BV3">
        <v>0.68</v>
      </c>
      <c r="BW3">
        <v>0.57999999999999996</v>
      </c>
      <c r="BX3">
        <v>0.39</v>
      </c>
      <c r="BY3">
        <v>24.97</v>
      </c>
      <c r="BZ3">
        <v>26.12</v>
      </c>
      <c r="CA3">
        <v>76.11</v>
      </c>
      <c r="CB3">
        <v>145.44</v>
      </c>
      <c r="CC3">
        <v>48.48</v>
      </c>
      <c r="CD3">
        <v>100.33</v>
      </c>
      <c r="CE3">
        <v>0</v>
      </c>
      <c r="CF3">
        <v>0</v>
      </c>
      <c r="CG3">
        <v>0</v>
      </c>
    </row>
    <row r="4" spans="1:85">
      <c r="A4" t="s">
        <v>240</v>
      </c>
      <c r="B4" t="s">
        <v>232</v>
      </c>
      <c r="C4" t="s">
        <v>234</v>
      </c>
      <c r="G4" t="s">
        <v>46</v>
      </c>
      <c r="H4" s="115">
        <v>1162.8799999999999</v>
      </c>
      <c r="I4" s="88">
        <v>365.72999999999996</v>
      </c>
      <c r="J4" s="88">
        <v>203.81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11.6</v>
      </c>
      <c r="AA4">
        <v>0</v>
      </c>
      <c r="AB4">
        <v>6.94</v>
      </c>
      <c r="AC4">
        <v>26.69</v>
      </c>
      <c r="AD4">
        <v>0.97</v>
      </c>
      <c r="AE4">
        <v>43.63</v>
      </c>
      <c r="AF4">
        <v>29.09</v>
      </c>
      <c r="AG4">
        <v>17.45</v>
      </c>
      <c r="AH4">
        <v>93.08</v>
      </c>
      <c r="AI4">
        <v>123.62</v>
      </c>
      <c r="AJ4">
        <v>186.65</v>
      </c>
      <c r="AK4">
        <v>41.21</v>
      </c>
      <c r="AL4">
        <v>66.66</v>
      </c>
      <c r="AM4">
        <v>31.03</v>
      </c>
      <c r="AN4">
        <v>0</v>
      </c>
      <c r="AO4">
        <v>24.97</v>
      </c>
      <c r="AP4">
        <v>0</v>
      </c>
      <c r="AQ4">
        <v>81.45</v>
      </c>
      <c r="AR4">
        <v>0</v>
      </c>
      <c r="AS4">
        <v>0</v>
      </c>
      <c r="AT4">
        <v>13.57</v>
      </c>
      <c r="AU4">
        <v>14.54</v>
      </c>
      <c r="AV4">
        <v>14.54</v>
      </c>
      <c r="AW4">
        <v>49.67</v>
      </c>
      <c r="AX4">
        <v>22.27</v>
      </c>
      <c r="AY4">
        <v>88.23</v>
      </c>
      <c r="AZ4">
        <v>191.6</v>
      </c>
      <c r="BA4">
        <v>91.14</v>
      </c>
      <c r="BB4">
        <v>0</v>
      </c>
      <c r="BC4">
        <v>24.97</v>
      </c>
      <c r="BD4">
        <v>0.78</v>
      </c>
      <c r="BE4">
        <v>0.4</v>
      </c>
      <c r="BF4">
        <v>0.51</v>
      </c>
      <c r="BG4">
        <v>0.93</v>
      </c>
      <c r="BH4">
        <v>0.93</v>
      </c>
      <c r="BI4">
        <v>1.02</v>
      </c>
      <c r="BJ4">
        <v>0.87</v>
      </c>
      <c r="BK4">
        <v>0.61</v>
      </c>
      <c r="BL4">
        <v>0.61</v>
      </c>
      <c r="BM4">
        <v>1.36</v>
      </c>
      <c r="BN4">
        <v>0.39</v>
      </c>
      <c r="BO4">
        <v>0.97</v>
      </c>
      <c r="BP4">
        <v>0.39</v>
      </c>
      <c r="BQ4">
        <v>0.39</v>
      </c>
      <c r="BR4">
        <v>0.39</v>
      </c>
      <c r="BS4">
        <v>0.78</v>
      </c>
      <c r="BT4">
        <v>0.48</v>
      </c>
      <c r="BU4">
        <v>2.91</v>
      </c>
      <c r="BV4">
        <v>0.68</v>
      </c>
      <c r="BW4">
        <v>0.57999999999999996</v>
      </c>
      <c r="BX4">
        <v>0.39</v>
      </c>
      <c r="BY4">
        <v>24.97</v>
      </c>
      <c r="BZ4">
        <v>26.12</v>
      </c>
      <c r="CA4">
        <v>76.11</v>
      </c>
      <c r="CB4">
        <v>145.44</v>
      </c>
      <c r="CC4">
        <v>48.48</v>
      </c>
      <c r="CD4">
        <v>100.33</v>
      </c>
      <c r="CE4">
        <v>0</v>
      </c>
      <c r="CF4">
        <v>0</v>
      </c>
      <c r="CG4">
        <v>0</v>
      </c>
    </row>
    <row r="5" spans="1:85">
      <c r="A5" t="s">
        <v>241</v>
      </c>
      <c r="B5" t="s">
        <v>233</v>
      </c>
      <c r="C5" t="s">
        <v>235</v>
      </c>
      <c r="G5" t="s">
        <v>47</v>
      </c>
      <c r="H5" s="115">
        <v>1162.8799999999999</v>
      </c>
      <c r="I5" s="88">
        <v>365.72999999999996</v>
      </c>
      <c r="J5" s="88">
        <v>203.81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11.6</v>
      </c>
      <c r="AA5">
        <v>0</v>
      </c>
      <c r="AB5">
        <v>6.94</v>
      </c>
      <c r="AC5">
        <v>26.69</v>
      </c>
      <c r="AD5">
        <v>0.97</v>
      </c>
      <c r="AE5">
        <v>43.63</v>
      </c>
      <c r="AF5">
        <v>29.09</v>
      </c>
      <c r="AG5">
        <v>17.45</v>
      </c>
      <c r="AH5">
        <v>93.08</v>
      </c>
      <c r="AI5">
        <v>123.62</v>
      </c>
      <c r="AJ5">
        <v>186.65</v>
      </c>
      <c r="AK5">
        <v>41.21</v>
      </c>
      <c r="AL5">
        <v>66.66</v>
      </c>
      <c r="AM5">
        <v>31.03</v>
      </c>
      <c r="AN5">
        <v>0</v>
      </c>
      <c r="AO5">
        <v>24.97</v>
      </c>
      <c r="AP5">
        <v>0</v>
      </c>
      <c r="AQ5">
        <v>81.45</v>
      </c>
      <c r="AR5">
        <v>0</v>
      </c>
      <c r="AS5">
        <v>0</v>
      </c>
      <c r="AT5">
        <v>13.57</v>
      </c>
      <c r="AU5">
        <v>14.54</v>
      </c>
      <c r="AV5">
        <v>14.54</v>
      </c>
      <c r="AW5">
        <v>49.67</v>
      </c>
      <c r="AX5">
        <v>22.27</v>
      </c>
      <c r="AY5">
        <v>88.23</v>
      </c>
      <c r="AZ5">
        <v>191.6</v>
      </c>
      <c r="BA5">
        <v>91.14</v>
      </c>
      <c r="BB5">
        <v>0</v>
      </c>
      <c r="BC5">
        <v>24.97</v>
      </c>
      <c r="BD5">
        <v>0.78</v>
      </c>
      <c r="BE5">
        <v>0.4</v>
      </c>
      <c r="BF5">
        <v>0.51</v>
      </c>
      <c r="BG5">
        <v>0.93</v>
      </c>
      <c r="BH5">
        <v>0.93</v>
      </c>
      <c r="BI5">
        <v>1.02</v>
      </c>
      <c r="BJ5">
        <v>0.87</v>
      </c>
      <c r="BK5">
        <v>0.61</v>
      </c>
      <c r="BL5">
        <v>0.61</v>
      </c>
      <c r="BM5">
        <v>1.36</v>
      </c>
      <c r="BN5">
        <v>0.39</v>
      </c>
      <c r="BO5">
        <v>0.97</v>
      </c>
      <c r="BP5">
        <v>0.39</v>
      </c>
      <c r="BQ5">
        <v>0.39</v>
      </c>
      <c r="BR5">
        <v>0.39</v>
      </c>
      <c r="BS5">
        <v>0.78</v>
      </c>
      <c r="BT5">
        <v>0.48</v>
      </c>
      <c r="BU5">
        <v>2.91</v>
      </c>
      <c r="BV5">
        <v>0.68</v>
      </c>
      <c r="BW5">
        <v>0.57999999999999996</v>
      </c>
      <c r="BX5">
        <v>0.39</v>
      </c>
      <c r="BY5">
        <v>24.97</v>
      </c>
      <c r="BZ5">
        <v>26.12</v>
      </c>
      <c r="CA5">
        <v>76.11</v>
      </c>
      <c r="CB5">
        <v>145.44</v>
      </c>
      <c r="CC5">
        <v>48.48</v>
      </c>
      <c r="CD5">
        <v>100.33</v>
      </c>
      <c r="CE5">
        <v>0</v>
      </c>
      <c r="CF5">
        <v>0</v>
      </c>
      <c r="CG5">
        <v>0</v>
      </c>
    </row>
    <row r="6" spans="1:85">
      <c r="A6" t="s">
        <v>242</v>
      </c>
      <c r="B6" t="s">
        <v>264</v>
      </c>
      <c r="C6" t="s">
        <v>236</v>
      </c>
      <c r="G6" t="s">
        <v>48</v>
      </c>
      <c r="H6" s="115">
        <v>1162.8799999999999</v>
      </c>
      <c r="I6" s="88">
        <v>365.72999999999996</v>
      </c>
      <c r="J6" s="88">
        <v>203.81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11.6</v>
      </c>
      <c r="AA6">
        <v>0</v>
      </c>
      <c r="AB6">
        <v>6.94</v>
      </c>
      <c r="AC6">
        <v>26.69</v>
      </c>
      <c r="AD6">
        <v>0.97</v>
      </c>
      <c r="AE6">
        <v>43.63</v>
      </c>
      <c r="AF6">
        <v>29.09</v>
      </c>
      <c r="AG6">
        <v>17.45</v>
      </c>
      <c r="AH6">
        <v>93.08</v>
      </c>
      <c r="AI6">
        <v>123.62</v>
      </c>
      <c r="AJ6">
        <v>186.65</v>
      </c>
      <c r="AK6">
        <v>41.21</v>
      </c>
      <c r="AL6">
        <v>66.66</v>
      </c>
      <c r="AM6">
        <v>31.03</v>
      </c>
      <c r="AN6">
        <v>0</v>
      </c>
      <c r="AO6">
        <v>24.97</v>
      </c>
      <c r="AP6">
        <v>0</v>
      </c>
      <c r="AQ6">
        <v>81.45</v>
      </c>
      <c r="AR6">
        <v>0</v>
      </c>
      <c r="AS6">
        <v>0</v>
      </c>
      <c r="AT6">
        <v>13.57</v>
      </c>
      <c r="AU6">
        <v>14.54</v>
      </c>
      <c r="AV6">
        <v>14.54</v>
      </c>
      <c r="AW6">
        <v>49.67</v>
      </c>
      <c r="AX6">
        <v>22.27</v>
      </c>
      <c r="AY6">
        <v>88.23</v>
      </c>
      <c r="AZ6">
        <v>191.6</v>
      </c>
      <c r="BA6">
        <v>91.14</v>
      </c>
      <c r="BB6">
        <v>0</v>
      </c>
      <c r="BC6">
        <v>24.97</v>
      </c>
      <c r="BD6">
        <v>0.78</v>
      </c>
      <c r="BE6">
        <v>0.4</v>
      </c>
      <c r="BF6">
        <v>0.51</v>
      </c>
      <c r="BG6">
        <v>0.93</v>
      </c>
      <c r="BH6">
        <v>0.93</v>
      </c>
      <c r="BI6">
        <v>1.02</v>
      </c>
      <c r="BJ6">
        <v>0.87</v>
      </c>
      <c r="BK6">
        <v>0.61</v>
      </c>
      <c r="BL6">
        <v>0.61</v>
      </c>
      <c r="BM6">
        <v>1.36</v>
      </c>
      <c r="BN6">
        <v>0.39</v>
      </c>
      <c r="BO6">
        <v>0.97</v>
      </c>
      <c r="BP6">
        <v>0.39</v>
      </c>
      <c r="BQ6">
        <v>0.39</v>
      </c>
      <c r="BR6">
        <v>0.39</v>
      </c>
      <c r="BS6">
        <v>0.78</v>
      </c>
      <c r="BT6">
        <v>0.48</v>
      </c>
      <c r="BU6">
        <v>2.91</v>
      </c>
      <c r="BV6">
        <v>0.68</v>
      </c>
      <c r="BW6">
        <v>0.57999999999999996</v>
      </c>
      <c r="BX6">
        <v>0.39</v>
      </c>
      <c r="BY6">
        <v>24.97</v>
      </c>
      <c r="BZ6">
        <v>26.12</v>
      </c>
      <c r="CA6">
        <v>76.11</v>
      </c>
      <c r="CB6">
        <v>145.44</v>
      </c>
      <c r="CC6">
        <v>48.48</v>
      </c>
      <c r="CD6">
        <v>100.33</v>
      </c>
      <c r="CE6">
        <v>0</v>
      </c>
      <c r="CF6">
        <v>0</v>
      </c>
      <c r="CG6">
        <v>0</v>
      </c>
    </row>
    <row r="7" spans="1:85">
      <c r="A7" t="s">
        <v>243</v>
      </c>
      <c r="B7" t="s">
        <v>298</v>
      </c>
      <c r="C7" t="s">
        <v>265</v>
      </c>
      <c r="G7" t="s">
        <v>49</v>
      </c>
      <c r="H7" s="115">
        <v>1017.1700000000001</v>
      </c>
      <c r="I7" s="88">
        <v>317.24999999999994</v>
      </c>
      <c r="J7" s="88">
        <v>203.72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11.51</v>
      </c>
      <c r="AA7">
        <v>0</v>
      </c>
      <c r="AB7">
        <v>6.94</v>
      </c>
      <c r="AC7">
        <v>26.69</v>
      </c>
      <c r="AD7">
        <v>0.97</v>
      </c>
      <c r="AE7">
        <v>43.63</v>
      </c>
      <c r="AF7">
        <v>29.09</v>
      </c>
      <c r="AG7">
        <v>17.45</v>
      </c>
      <c r="AH7">
        <v>93.08</v>
      </c>
      <c r="AI7">
        <v>123.62</v>
      </c>
      <c r="AJ7">
        <v>186.65</v>
      </c>
      <c r="AK7">
        <v>41.21</v>
      </c>
      <c r="AL7">
        <v>66.66</v>
      </c>
      <c r="AM7">
        <v>31.03</v>
      </c>
      <c r="AN7">
        <v>0</v>
      </c>
      <c r="AO7">
        <v>24.97</v>
      </c>
      <c r="AP7">
        <v>0</v>
      </c>
      <c r="AQ7">
        <v>81.45</v>
      </c>
      <c r="AR7">
        <v>0</v>
      </c>
      <c r="AS7">
        <v>0</v>
      </c>
      <c r="AT7">
        <v>13.57</v>
      </c>
      <c r="AU7">
        <v>14.54</v>
      </c>
      <c r="AV7">
        <v>14.54</v>
      </c>
      <c r="AW7">
        <v>49.67</v>
      </c>
      <c r="AX7">
        <v>22.27</v>
      </c>
      <c r="AY7">
        <v>88.23</v>
      </c>
      <c r="AZ7">
        <v>191.6</v>
      </c>
      <c r="BA7">
        <v>91.14</v>
      </c>
      <c r="BB7">
        <v>0</v>
      </c>
      <c r="BC7">
        <v>24.97</v>
      </c>
      <c r="BD7">
        <v>0.78</v>
      </c>
      <c r="BE7">
        <v>0.4</v>
      </c>
      <c r="BF7">
        <v>0.51</v>
      </c>
      <c r="BG7">
        <v>0.93</v>
      </c>
      <c r="BH7">
        <v>0.93</v>
      </c>
      <c r="BI7">
        <v>1.02</v>
      </c>
      <c r="BJ7">
        <v>0.87</v>
      </c>
      <c r="BK7">
        <v>0.61</v>
      </c>
      <c r="BL7">
        <v>0.34</v>
      </c>
      <c r="BM7">
        <v>1.36</v>
      </c>
      <c r="BN7">
        <v>0.39</v>
      </c>
      <c r="BO7">
        <v>0.97</v>
      </c>
      <c r="BP7">
        <v>0.39</v>
      </c>
      <c r="BQ7">
        <v>0.39</v>
      </c>
      <c r="BR7">
        <v>0.39</v>
      </c>
      <c r="BS7">
        <v>0.78</v>
      </c>
      <c r="BT7">
        <v>0.48</v>
      </c>
      <c r="BU7">
        <v>2.91</v>
      </c>
      <c r="BV7">
        <v>0.68</v>
      </c>
      <c r="BW7">
        <v>0.57999999999999996</v>
      </c>
      <c r="BX7">
        <v>0.39</v>
      </c>
      <c r="BY7">
        <v>24.97</v>
      </c>
      <c r="BZ7">
        <v>26.12</v>
      </c>
      <c r="CA7">
        <v>76.11</v>
      </c>
      <c r="CB7">
        <v>0</v>
      </c>
      <c r="CC7">
        <v>0</v>
      </c>
      <c r="CD7">
        <v>100.33</v>
      </c>
      <c r="CE7">
        <v>0</v>
      </c>
      <c r="CF7">
        <v>0</v>
      </c>
      <c r="CG7">
        <v>0</v>
      </c>
    </row>
    <row r="8" spans="1:85">
      <c r="A8" t="s">
        <v>244</v>
      </c>
      <c r="B8" t="s">
        <v>340</v>
      </c>
      <c r="C8" t="s">
        <v>237</v>
      </c>
      <c r="G8" t="s">
        <v>50</v>
      </c>
      <c r="H8" s="115">
        <v>1017.1700000000001</v>
      </c>
      <c r="I8" s="88">
        <v>317.24999999999994</v>
      </c>
      <c r="J8" s="88">
        <v>203.72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11.51</v>
      </c>
      <c r="AA8">
        <v>0</v>
      </c>
      <c r="AB8">
        <v>6.94</v>
      </c>
      <c r="AC8">
        <v>26.69</v>
      </c>
      <c r="AD8">
        <v>0.97</v>
      </c>
      <c r="AE8">
        <v>43.63</v>
      </c>
      <c r="AF8">
        <v>29.09</v>
      </c>
      <c r="AG8">
        <v>17.45</v>
      </c>
      <c r="AH8">
        <v>93.08</v>
      </c>
      <c r="AI8">
        <v>123.62</v>
      </c>
      <c r="AJ8">
        <v>186.65</v>
      </c>
      <c r="AK8">
        <v>41.21</v>
      </c>
      <c r="AL8">
        <v>66.66</v>
      </c>
      <c r="AM8">
        <v>31.03</v>
      </c>
      <c r="AN8">
        <v>0</v>
      </c>
      <c r="AO8">
        <v>24.97</v>
      </c>
      <c r="AP8">
        <v>0</v>
      </c>
      <c r="AQ8">
        <v>81.45</v>
      </c>
      <c r="AR8">
        <v>0</v>
      </c>
      <c r="AS8">
        <v>0</v>
      </c>
      <c r="AT8">
        <v>13.57</v>
      </c>
      <c r="AU8">
        <v>14.54</v>
      </c>
      <c r="AV8">
        <v>14.54</v>
      </c>
      <c r="AW8">
        <v>49.67</v>
      </c>
      <c r="AX8">
        <v>22.27</v>
      </c>
      <c r="AY8">
        <v>88.23</v>
      </c>
      <c r="AZ8">
        <v>191.6</v>
      </c>
      <c r="BA8">
        <v>91.14</v>
      </c>
      <c r="BB8">
        <v>0</v>
      </c>
      <c r="BC8">
        <v>24.97</v>
      </c>
      <c r="BD8">
        <v>0.78</v>
      </c>
      <c r="BE8">
        <v>0.4</v>
      </c>
      <c r="BF8">
        <v>0.51</v>
      </c>
      <c r="BG8">
        <v>0.93</v>
      </c>
      <c r="BH8">
        <v>0.93</v>
      </c>
      <c r="BI8">
        <v>1.02</v>
      </c>
      <c r="BJ8">
        <v>0.87</v>
      </c>
      <c r="BK8">
        <v>0.61</v>
      </c>
      <c r="BL8">
        <v>0.34</v>
      </c>
      <c r="BM8">
        <v>1.36</v>
      </c>
      <c r="BN8">
        <v>0.39</v>
      </c>
      <c r="BO8">
        <v>0.97</v>
      </c>
      <c r="BP8">
        <v>0.39</v>
      </c>
      <c r="BQ8">
        <v>0.39</v>
      </c>
      <c r="BR8">
        <v>0.39</v>
      </c>
      <c r="BS8">
        <v>0.78</v>
      </c>
      <c r="BT8">
        <v>0.48</v>
      </c>
      <c r="BU8">
        <v>2.91</v>
      </c>
      <c r="BV8">
        <v>0.68</v>
      </c>
      <c r="BW8">
        <v>0.57999999999999996</v>
      </c>
      <c r="BX8">
        <v>0.39</v>
      </c>
      <c r="BY8">
        <v>24.97</v>
      </c>
      <c r="BZ8">
        <v>26.12</v>
      </c>
      <c r="CA8">
        <v>76.11</v>
      </c>
      <c r="CB8">
        <v>0</v>
      </c>
      <c r="CC8">
        <v>0</v>
      </c>
      <c r="CD8">
        <v>100.33</v>
      </c>
      <c r="CE8">
        <v>0</v>
      </c>
      <c r="CF8">
        <v>0</v>
      </c>
      <c r="CG8">
        <v>0</v>
      </c>
    </row>
    <row r="9" spans="1:85">
      <c r="A9" t="s">
        <v>245</v>
      </c>
      <c r="B9" t="s">
        <v>360</v>
      </c>
      <c r="C9" t="s">
        <v>238</v>
      </c>
      <c r="G9" t="s">
        <v>51</v>
      </c>
      <c r="H9" s="115">
        <v>933.79000000000008</v>
      </c>
      <c r="I9" s="88">
        <v>317.24999999999994</v>
      </c>
      <c r="J9" s="88">
        <v>203.72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11.51</v>
      </c>
      <c r="AA9">
        <v>0</v>
      </c>
      <c r="AB9">
        <v>6.94</v>
      </c>
      <c r="AC9">
        <v>26.69</v>
      </c>
      <c r="AD9">
        <v>0.97</v>
      </c>
      <c r="AE9">
        <v>43.63</v>
      </c>
      <c r="AF9">
        <v>29.09</v>
      </c>
      <c r="AG9">
        <v>17.45</v>
      </c>
      <c r="AH9">
        <v>93.08</v>
      </c>
      <c r="AI9">
        <v>123.62</v>
      </c>
      <c r="AJ9">
        <v>186.65</v>
      </c>
      <c r="AK9">
        <v>41.21</v>
      </c>
      <c r="AL9">
        <v>66.66</v>
      </c>
      <c r="AM9">
        <v>31.03</v>
      </c>
      <c r="AN9">
        <v>0</v>
      </c>
      <c r="AO9">
        <v>24.97</v>
      </c>
      <c r="AP9">
        <v>0</v>
      </c>
      <c r="AQ9">
        <v>81.45</v>
      </c>
      <c r="AR9">
        <v>0</v>
      </c>
      <c r="AS9">
        <v>0</v>
      </c>
      <c r="AT9">
        <v>13.57</v>
      </c>
      <c r="AU9">
        <v>14.54</v>
      </c>
      <c r="AV9">
        <v>14.54</v>
      </c>
      <c r="AW9">
        <v>49.67</v>
      </c>
      <c r="AX9">
        <v>22.27</v>
      </c>
      <c r="AY9">
        <v>88.23</v>
      </c>
      <c r="AZ9">
        <v>191.6</v>
      </c>
      <c r="BA9">
        <v>7.76</v>
      </c>
      <c r="BB9">
        <v>0</v>
      </c>
      <c r="BC9">
        <v>24.97</v>
      </c>
      <c r="BD9">
        <v>0.78</v>
      </c>
      <c r="BE9">
        <v>0.4</v>
      </c>
      <c r="BF9">
        <v>0.51</v>
      </c>
      <c r="BG9">
        <v>0.93</v>
      </c>
      <c r="BH9">
        <v>0.93</v>
      </c>
      <c r="BI9">
        <v>1.02</v>
      </c>
      <c r="BJ9">
        <v>0.87</v>
      </c>
      <c r="BK9">
        <v>0.61</v>
      </c>
      <c r="BL9">
        <v>0.34</v>
      </c>
      <c r="BM9">
        <v>1.36</v>
      </c>
      <c r="BN9">
        <v>0.39</v>
      </c>
      <c r="BO9">
        <v>0.97</v>
      </c>
      <c r="BP9">
        <v>0.39</v>
      </c>
      <c r="BQ9">
        <v>0.39</v>
      </c>
      <c r="BR9">
        <v>0.39</v>
      </c>
      <c r="BS9">
        <v>0.78</v>
      </c>
      <c r="BT9">
        <v>0.48</v>
      </c>
      <c r="BU9">
        <v>2.91</v>
      </c>
      <c r="BV9">
        <v>0.68</v>
      </c>
      <c r="BW9">
        <v>0.57999999999999996</v>
      </c>
      <c r="BX9">
        <v>0.39</v>
      </c>
      <c r="BY9">
        <v>24.97</v>
      </c>
      <c r="BZ9">
        <v>26.12</v>
      </c>
      <c r="CA9">
        <v>76.11</v>
      </c>
      <c r="CB9">
        <v>0</v>
      </c>
      <c r="CC9">
        <v>0</v>
      </c>
      <c r="CD9">
        <v>100.33</v>
      </c>
      <c r="CE9">
        <v>0</v>
      </c>
      <c r="CF9">
        <v>0</v>
      </c>
      <c r="CG9">
        <v>0</v>
      </c>
    </row>
    <row r="10" spans="1:85">
      <c r="A10" t="s">
        <v>266</v>
      </c>
      <c r="C10" t="s">
        <v>239</v>
      </c>
      <c r="G10" t="s">
        <v>52</v>
      </c>
      <c r="H10" s="115">
        <v>926.03000000000009</v>
      </c>
      <c r="I10" s="88">
        <v>317.24999999999994</v>
      </c>
      <c r="J10" s="88">
        <v>203.72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11.51</v>
      </c>
      <c r="AA10">
        <v>0</v>
      </c>
      <c r="AB10">
        <v>6.94</v>
      </c>
      <c r="AC10">
        <v>26.69</v>
      </c>
      <c r="AD10">
        <v>0.97</v>
      </c>
      <c r="AE10">
        <v>43.63</v>
      </c>
      <c r="AF10">
        <v>29.09</v>
      </c>
      <c r="AG10">
        <v>17.45</v>
      </c>
      <c r="AH10">
        <v>93.08</v>
      </c>
      <c r="AI10">
        <v>123.62</v>
      </c>
      <c r="AJ10">
        <v>186.65</v>
      </c>
      <c r="AK10">
        <v>41.21</v>
      </c>
      <c r="AL10">
        <v>66.66</v>
      </c>
      <c r="AM10">
        <v>31.03</v>
      </c>
      <c r="AN10">
        <v>0</v>
      </c>
      <c r="AO10">
        <v>24.97</v>
      </c>
      <c r="AP10">
        <v>0</v>
      </c>
      <c r="AQ10">
        <v>81.45</v>
      </c>
      <c r="AR10">
        <v>0</v>
      </c>
      <c r="AS10">
        <v>0</v>
      </c>
      <c r="AT10">
        <v>13.57</v>
      </c>
      <c r="AU10">
        <v>14.54</v>
      </c>
      <c r="AV10">
        <v>14.54</v>
      </c>
      <c r="AW10">
        <v>49.67</v>
      </c>
      <c r="AX10">
        <v>22.27</v>
      </c>
      <c r="AY10">
        <v>88.23</v>
      </c>
      <c r="AZ10">
        <v>191.6</v>
      </c>
      <c r="BA10">
        <v>0</v>
      </c>
      <c r="BB10">
        <v>0</v>
      </c>
      <c r="BC10">
        <v>24.97</v>
      </c>
      <c r="BD10">
        <v>0.78</v>
      </c>
      <c r="BE10">
        <v>0.4</v>
      </c>
      <c r="BF10">
        <v>0.51</v>
      </c>
      <c r="BG10">
        <v>0.93</v>
      </c>
      <c r="BH10">
        <v>0.93</v>
      </c>
      <c r="BI10">
        <v>1.02</v>
      </c>
      <c r="BJ10">
        <v>0.87</v>
      </c>
      <c r="BK10">
        <v>0.61</v>
      </c>
      <c r="BL10">
        <v>0.34</v>
      </c>
      <c r="BM10">
        <v>1.36</v>
      </c>
      <c r="BN10">
        <v>0.39</v>
      </c>
      <c r="BO10">
        <v>0.97</v>
      </c>
      <c r="BP10">
        <v>0.39</v>
      </c>
      <c r="BQ10">
        <v>0.39</v>
      </c>
      <c r="BR10">
        <v>0.39</v>
      </c>
      <c r="BS10">
        <v>0.78</v>
      </c>
      <c r="BT10">
        <v>0.48</v>
      </c>
      <c r="BU10">
        <v>2.91</v>
      </c>
      <c r="BV10">
        <v>0.68</v>
      </c>
      <c r="BW10">
        <v>0.57999999999999996</v>
      </c>
      <c r="BX10">
        <v>0.39</v>
      </c>
      <c r="BY10">
        <v>24.97</v>
      </c>
      <c r="BZ10">
        <v>26.12</v>
      </c>
      <c r="CA10">
        <v>76.11</v>
      </c>
      <c r="CB10">
        <v>0</v>
      </c>
      <c r="CC10">
        <v>0</v>
      </c>
      <c r="CD10">
        <v>100.33</v>
      </c>
      <c r="CE10">
        <v>0</v>
      </c>
      <c r="CF10">
        <v>0</v>
      </c>
      <c r="CG10">
        <v>0</v>
      </c>
    </row>
    <row r="11" spans="1:85">
      <c r="A11" t="s">
        <v>246</v>
      </c>
      <c r="C11" t="s">
        <v>341</v>
      </c>
      <c r="G11" t="s">
        <v>53</v>
      </c>
      <c r="H11" s="115">
        <v>939.87000000000012</v>
      </c>
      <c r="I11" s="88">
        <v>303.67999999999995</v>
      </c>
      <c r="J11" s="88">
        <v>203.62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11.41</v>
      </c>
      <c r="AA11">
        <v>0</v>
      </c>
      <c r="AB11">
        <v>6.94</v>
      </c>
      <c r="AC11">
        <v>26.69</v>
      </c>
      <c r="AD11">
        <v>0.97</v>
      </c>
      <c r="AE11">
        <v>43.63</v>
      </c>
      <c r="AF11">
        <v>29.09</v>
      </c>
      <c r="AG11">
        <v>17.45</v>
      </c>
      <c r="AH11">
        <v>93.08</v>
      </c>
      <c r="AI11">
        <v>123.62</v>
      </c>
      <c r="AJ11">
        <v>186.65</v>
      </c>
      <c r="AK11">
        <v>41.21</v>
      </c>
      <c r="AL11">
        <v>66.66</v>
      </c>
      <c r="AM11">
        <v>31.03</v>
      </c>
      <c r="AN11">
        <v>0</v>
      </c>
      <c r="AO11">
        <v>24.97</v>
      </c>
      <c r="AP11">
        <v>0</v>
      </c>
      <c r="AQ11">
        <v>81.45</v>
      </c>
      <c r="AR11">
        <v>0</v>
      </c>
      <c r="AS11">
        <v>13.57</v>
      </c>
      <c r="AT11">
        <v>0</v>
      </c>
      <c r="AU11">
        <v>14.54</v>
      </c>
      <c r="AV11">
        <v>14.54</v>
      </c>
      <c r="AW11">
        <v>49.67</v>
      </c>
      <c r="AX11">
        <v>22.27</v>
      </c>
      <c r="AY11">
        <v>88.23</v>
      </c>
      <c r="AZ11">
        <v>191.6</v>
      </c>
      <c r="BA11">
        <v>0</v>
      </c>
      <c r="BB11">
        <v>0</v>
      </c>
      <c r="BC11">
        <v>24.97</v>
      </c>
      <c r="BD11">
        <v>0.78</v>
      </c>
      <c r="BE11">
        <v>0.4</v>
      </c>
      <c r="BF11">
        <v>0.51</v>
      </c>
      <c r="BG11">
        <v>0.93</v>
      </c>
      <c r="BH11">
        <v>0.93</v>
      </c>
      <c r="BI11">
        <v>1.02</v>
      </c>
      <c r="BJ11">
        <v>0.87</v>
      </c>
      <c r="BK11">
        <v>0.61</v>
      </c>
      <c r="BL11">
        <v>0.61</v>
      </c>
      <c r="BM11">
        <v>1.36</v>
      </c>
      <c r="BN11">
        <v>0.39</v>
      </c>
      <c r="BO11">
        <v>0.97</v>
      </c>
      <c r="BP11">
        <v>0.39</v>
      </c>
      <c r="BQ11">
        <v>0.39</v>
      </c>
      <c r="BR11">
        <v>0.39</v>
      </c>
      <c r="BS11">
        <v>0.78</v>
      </c>
      <c r="BT11">
        <v>0.48</v>
      </c>
      <c r="BU11">
        <v>2.91</v>
      </c>
      <c r="BV11">
        <v>0.68</v>
      </c>
      <c r="BW11">
        <v>0.57999999999999996</v>
      </c>
      <c r="BX11">
        <v>0.39</v>
      </c>
      <c r="BY11">
        <v>24.97</v>
      </c>
      <c r="BZ11">
        <v>26.12</v>
      </c>
      <c r="CA11">
        <v>76.11</v>
      </c>
      <c r="CB11">
        <v>0</v>
      </c>
      <c r="CC11">
        <v>0</v>
      </c>
      <c r="CD11">
        <v>100.33</v>
      </c>
      <c r="CE11">
        <v>0</v>
      </c>
      <c r="CF11">
        <v>0</v>
      </c>
      <c r="CG11">
        <v>0</v>
      </c>
    </row>
    <row r="12" spans="1:85">
      <c r="A12" t="s">
        <v>247</v>
      </c>
      <c r="C12" t="s">
        <v>361</v>
      </c>
      <c r="G12" t="s">
        <v>54</v>
      </c>
      <c r="H12" s="115">
        <v>939.87000000000012</v>
      </c>
      <c r="I12" s="88">
        <v>303.67999999999995</v>
      </c>
      <c r="J12" s="88">
        <v>203.62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11.41</v>
      </c>
      <c r="AA12">
        <v>0</v>
      </c>
      <c r="AB12">
        <v>6.94</v>
      </c>
      <c r="AC12">
        <v>26.69</v>
      </c>
      <c r="AD12">
        <v>0.97</v>
      </c>
      <c r="AE12">
        <v>43.63</v>
      </c>
      <c r="AF12">
        <v>29.09</v>
      </c>
      <c r="AG12">
        <v>17.45</v>
      </c>
      <c r="AH12">
        <v>93.08</v>
      </c>
      <c r="AI12">
        <v>123.62</v>
      </c>
      <c r="AJ12">
        <v>186.65</v>
      </c>
      <c r="AK12">
        <v>41.21</v>
      </c>
      <c r="AL12">
        <v>66.66</v>
      </c>
      <c r="AM12">
        <v>31.03</v>
      </c>
      <c r="AN12">
        <v>0</v>
      </c>
      <c r="AO12">
        <v>24.97</v>
      </c>
      <c r="AP12">
        <v>0</v>
      </c>
      <c r="AQ12">
        <v>81.45</v>
      </c>
      <c r="AR12">
        <v>0</v>
      </c>
      <c r="AS12">
        <v>13.57</v>
      </c>
      <c r="AT12">
        <v>0</v>
      </c>
      <c r="AU12">
        <v>14.54</v>
      </c>
      <c r="AV12">
        <v>14.54</v>
      </c>
      <c r="AW12">
        <v>49.67</v>
      </c>
      <c r="AX12">
        <v>22.27</v>
      </c>
      <c r="AY12">
        <v>88.23</v>
      </c>
      <c r="AZ12">
        <v>191.6</v>
      </c>
      <c r="BA12">
        <v>0</v>
      </c>
      <c r="BB12">
        <v>0</v>
      </c>
      <c r="BC12">
        <v>24.97</v>
      </c>
      <c r="BD12">
        <v>0.78</v>
      </c>
      <c r="BE12">
        <v>0.4</v>
      </c>
      <c r="BF12">
        <v>0.51</v>
      </c>
      <c r="BG12">
        <v>0.93</v>
      </c>
      <c r="BH12">
        <v>0.93</v>
      </c>
      <c r="BI12">
        <v>1.02</v>
      </c>
      <c r="BJ12">
        <v>0.87</v>
      </c>
      <c r="BK12">
        <v>0.61</v>
      </c>
      <c r="BL12">
        <v>0.61</v>
      </c>
      <c r="BM12">
        <v>1.36</v>
      </c>
      <c r="BN12">
        <v>0.39</v>
      </c>
      <c r="BO12">
        <v>0.97</v>
      </c>
      <c r="BP12">
        <v>0.39</v>
      </c>
      <c r="BQ12">
        <v>0.39</v>
      </c>
      <c r="BR12">
        <v>0.39</v>
      </c>
      <c r="BS12">
        <v>0.78</v>
      </c>
      <c r="BT12">
        <v>0.48</v>
      </c>
      <c r="BU12">
        <v>2.91</v>
      </c>
      <c r="BV12">
        <v>0.68</v>
      </c>
      <c r="BW12">
        <v>0.57999999999999996</v>
      </c>
      <c r="BX12">
        <v>0.39</v>
      </c>
      <c r="BY12">
        <v>24.97</v>
      </c>
      <c r="BZ12">
        <v>26.12</v>
      </c>
      <c r="CA12">
        <v>76.11</v>
      </c>
      <c r="CB12">
        <v>0</v>
      </c>
      <c r="CC12">
        <v>0</v>
      </c>
      <c r="CD12">
        <v>100.33</v>
      </c>
      <c r="CE12">
        <v>0</v>
      </c>
      <c r="CF12">
        <v>0</v>
      </c>
      <c r="CG12">
        <v>0</v>
      </c>
    </row>
    <row r="13" spans="1:85">
      <c r="A13" t="s">
        <v>248</v>
      </c>
      <c r="G13" t="s">
        <v>55</v>
      </c>
      <c r="H13" s="115">
        <v>939.87000000000012</v>
      </c>
      <c r="I13" s="88">
        <v>303.67999999999995</v>
      </c>
      <c r="J13" s="88">
        <v>203.62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11.41</v>
      </c>
      <c r="AA13">
        <v>0</v>
      </c>
      <c r="AB13">
        <v>6.94</v>
      </c>
      <c r="AC13">
        <v>26.69</v>
      </c>
      <c r="AD13">
        <v>0.97</v>
      </c>
      <c r="AE13">
        <v>43.63</v>
      </c>
      <c r="AF13">
        <v>29.09</v>
      </c>
      <c r="AG13">
        <v>17.45</v>
      </c>
      <c r="AH13">
        <v>93.08</v>
      </c>
      <c r="AI13">
        <v>123.62</v>
      </c>
      <c r="AJ13">
        <v>186.65</v>
      </c>
      <c r="AK13">
        <v>41.21</v>
      </c>
      <c r="AL13">
        <v>66.66</v>
      </c>
      <c r="AM13">
        <v>31.03</v>
      </c>
      <c r="AN13">
        <v>0</v>
      </c>
      <c r="AO13">
        <v>24.97</v>
      </c>
      <c r="AP13">
        <v>0</v>
      </c>
      <c r="AQ13">
        <v>81.45</v>
      </c>
      <c r="AR13">
        <v>0</v>
      </c>
      <c r="AS13">
        <v>13.57</v>
      </c>
      <c r="AT13">
        <v>0</v>
      </c>
      <c r="AU13">
        <v>14.54</v>
      </c>
      <c r="AV13">
        <v>14.54</v>
      </c>
      <c r="AW13">
        <v>49.67</v>
      </c>
      <c r="AX13">
        <v>22.27</v>
      </c>
      <c r="AY13">
        <v>88.23</v>
      </c>
      <c r="AZ13">
        <v>191.6</v>
      </c>
      <c r="BA13">
        <v>0</v>
      </c>
      <c r="BB13">
        <v>0</v>
      </c>
      <c r="BC13">
        <v>24.97</v>
      </c>
      <c r="BD13">
        <v>0.78</v>
      </c>
      <c r="BE13">
        <v>0.4</v>
      </c>
      <c r="BF13">
        <v>0.51</v>
      </c>
      <c r="BG13">
        <v>0.93</v>
      </c>
      <c r="BH13">
        <v>0.93</v>
      </c>
      <c r="BI13">
        <v>1.02</v>
      </c>
      <c r="BJ13">
        <v>0.87</v>
      </c>
      <c r="BK13">
        <v>0.61</v>
      </c>
      <c r="BL13">
        <v>0.61</v>
      </c>
      <c r="BM13">
        <v>1.36</v>
      </c>
      <c r="BN13">
        <v>0.39</v>
      </c>
      <c r="BO13">
        <v>0.97</v>
      </c>
      <c r="BP13">
        <v>0.39</v>
      </c>
      <c r="BQ13">
        <v>0.39</v>
      </c>
      <c r="BR13">
        <v>0.39</v>
      </c>
      <c r="BS13">
        <v>0.78</v>
      </c>
      <c r="BT13">
        <v>0.48</v>
      </c>
      <c r="BU13">
        <v>2.91</v>
      </c>
      <c r="BV13">
        <v>0.68</v>
      </c>
      <c r="BW13">
        <v>0.57999999999999996</v>
      </c>
      <c r="BX13">
        <v>0.39</v>
      </c>
      <c r="BY13">
        <v>24.97</v>
      </c>
      <c r="BZ13">
        <v>26.12</v>
      </c>
      <c r="CA13">
        <v>76.11</v>
      </c>
      <c r="CB13">
        <v>0</v>
      </c>
      <c r="CC13">
        <v>0</v>
      </c>
      <c r="CD13">
        <v>100.33</v>
      </c>
      <c r="CE13">
        <v>0</v>
      </c>
      <c r="CF13">
        <v>0</v>
      </c>
      <c r="CG13">
        <v>0</v>
      </c>
    </row>
    <row r="14" spans="1:85">
      <c r="A14" t="s">
        <v>249</v>
      </c>
      <c r="G14" t="s">
        <v>56</v>
      </c>
      <c r="H14" s="115">
        <v>939.87000000000012</v>
      </c>
      <c r="I14" s="88">
        <v>303.67999999999995</v>
      </c>
      <c r="J14" s="88">
        <v>203.62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11.41</v>
      </c>
      <c r="AA14">
        <v>0</v>
      </c>
      <c r="AB14">
        <v>6.94</v>
      </c>
      <c r="AC14">
        <v>26.69</v>
      </c>
      <c r="AD14">
        <v>0.97</v>
      </c>
      <c r="AE14">
        <v>43.63</v>
      </c>
      <c r="AF14">
        <v>29.09</v>
      </c>
      <c r="AG14">
        <v>17.45</v>
      </c>
      <c r="AH14">
        <v>93.08</v>
      </c>
      <c r="AI14">
        <v>123.62</v>
      </c>
      <c r="AJ14">
        <v>186.65</v>
      </c>
      <c r="AK14">
        <v>41.21</v>
      </c>
      <c r="AL14">
        <v>66.66</v>
      </c>
      <c r="AM14">
        <v>31.03</v>
      </c>
      <c r="AN14">
        <v>0</v>
      </c>
      <c r="AO14">
        <v>24.97</v>
      </c>
      <c r="AP14">
        <v>0</v>
      </c>
      <c r="AQ14">
        <v>81.45</v>
      </c>
      <c r="AR14">
        <v>0</v>
      </c>
      <c r="AS14">
        <v>13.57</v>
      </c>
      <c r="AT14">
        <v>0</v>
      </c>
      <c r="AU14">
        <v>14.54</v>
      </c>
      <c r="AV14">
        <v>14.54</v>
      </c>
      <c r="AW14">
        <v>49.67</v>
      </c>
      <c r="AX14">
        <v>22.27</v>
      </c>
      <c r="AY14">
        <v>88.23</v>
      </c>
      <c r="AZ14">
        <v>191.6</v>
      </c>
      <c r="BA14">
        <v>0</v>
      </c>
      <c r="BB14">
        <v>0</v>
      </c>
      <c r="BC14">
        <v>24.97</v>
      </c>
      <c r="BD14">
        <v>0.78</v>
      </c>
      <c r="BE14">
        <v>0.4</v>
      </c>
      <c r="BF14">
        <v>0.51</v>
      </c>
      <c r="BG14">
        <v>0.93</v>
      </c>
      <c r="BH14">
        <v>0.93</v>
      </c>
      <c r="BI14">
        <v>1.02</v>
      </c>
      <c r="BJ14">
        <v>0.87</v>
      </c>
      <c r="BK14">
        <v>0.61</v>
      </c>
      <c r="BL14">
        <v>0.61</v>
      </c>
      <c r="BM14">
        <v>1.36</v>
      </c>
      <c r="BN14">
        <v>0.39</v>
      </c>
      <c r="BO14">
        <v>0.97</v>
      </c>
      <c r="BP14">
        <v>0.39</v>
      </c>
      <c r="BQ14">
        <v>0.39</v>
      </c>
      <c r="BR14">
        <v>0.39</v>
      </c>
      <c r="BS14">
        <v>0.78</v>
      </c>
      <c r="BT14">
        <v>0.48</v>
      </c>
      <c r="BU14">
        <v>2.91</v>
      </c>
      <c r="BV14">
        <v>0.68</v>
      </c>
      <c r="BW14">
        <v>0.57999999999999996</v>
      </c>
      <c r="BX14">
        <v>0.39</v>
      </c>
      <c r="BY14">
        <v>24.97</v>
      </c>
      <c r="BZ14">
        <v>26.12</v>
      </c>
      <c r="CA14">
        <v>76.11</v>
      </c>
      <c r="CB14">
        <v>0</v>
      </c>
      <c r="CC14">
        <v>0</v>
      </c>
      <c r="CD14">
        <v>100.33</v>
      </c>
      <c r="CE14">
        <v>0</v>
      </c>
      <c r="CF14">
        <v>0</v>
      </c>
      <c r="CG14">
        <v>0</v>
      </c>
    </row>
    <row r="15" spans="1:85">
      <c r="A15" t="s">
        <v>250</v>
      </c>
      <c r="G15" t="s">
        <v>57</v>
      </c>
      <c r="H15" s="115">
        <v>700.35</v>
      </c>
      <c r="I15" s="88">
        <v>286.33</v>
      </c>
      <c r="J15" s="88">
        <v>203.53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11.32</v>
      </c>
      <c r="AA15">
        <v>0</v>
      </c>
      <c r="AB15">
        <v>6.94</v>
      </c>
      <c r="AC15">
        <v>26.69</v>
      </c>
      <c r="AD15">
        <v>0.97</v>
      </c>
      <c r="AE15">
        <v>43.63</v>
      </c>
      <c r="AF15">
        <v>29.09</v>
      </c>
      <c r="AG15">
        <v>17.45</v>
      </c>
      <c r="AH15">
        <v>93.08</v>
      </c>
      <c r="AI15">
        <v>123.62</v>
      </c>
      <c r="AJ15">
        <v>186.65</v>
      </c>
      <c r="AK15">
        <v>41.21</v>
      </c>
      <c r="AL15">
        <v>66.66</v>
      </c>
      <c r="AM15">
        <v>31.03</v>
      </c>
      <c r="AN15">
        <v>0</v>
      </c>
      <c r="AO15">
        <v>0</v>
      </c>
      <c r="AP15">
        <v>0</v>
      </c>
      <c r="AQ15">
        <v>81.45</v>
      </c>
      <c r="AR15">
        <v>0</v>
      </c>
      <c r="AS15">
        <v>13.57</v>
      </c>
      <c r="AT15">
        <v>0</v>
      </c>
      <c r="AU15">
        <v>14.54</v>
      </c>
      <c r="AV15">
        <v>14.54</v>
      </c>
      <c r="AW15">
        <v>32.32</v>
      </c>
      <c r="AX15">
        <v>22.27</v>
      </c>
      <c r="AY15">
        <v>0</v>
      </c>
      <c r="AZ15">
        <v>191.6</v>
      </c>
      <c r="BA15">
        <v>0</v>
      </c>
      <c r="BB15">
        <v>0</v>
      </c>
      <c r="BC15">
        <v>0</v>
      </c>
      <c r="BD15">
        <v>0.78</v>
      </c>
      <c r="BE15">
        <v>0.4</v>
      </c>
      <c r="BF15">
        <v>0.51</v>
      </c>
      <c r="BG15">
        <v>0.93</v>
      </c>
      <c r="BH15">
        <v>0.93</v>
      </c>
      <c r="BI15">
        <v>1.02</v>
      </c>
      <c r="BJ15">
        <v>0.87</v>
      </c>
      <c r="BK15">
        <v>0.61</v>
      </c>
      <c r="BL15">
        <v>0.34</v>
      </c>
      <c r="BM15">
        <v>1.36</v>
      </c>
      <c r="BN15">
        <v>0.39</v>
      </c>
      <c r="BO15">
        <v>0.97</v>
      </c>
      <c r="BP15">
        <v>0.39</v>
      </c>
      <c r="BQ15">
        <v>0.39</v>
      </c>
      <c r="BR15">
        <v>0.39</v>
      </c>
      <c r="BS15">
        <v>0.78</v>
      </c>
      <c r="BT15">
        <v>0.48</v>
      </c>
      <c r="BU15">
        <v>2.91</v>
      </c>
      <c r="BV15">
        <v>0.68</v>
      </c>
      <c r="BW15">
        <v>0.57999999999999996</v>
      </c>
      <c r="BX15">
        <v>0.39</v>
      </c>
      <c r="BY15">
        <v>0</v>
      </c>
      <c r="BZ15">
        <v>26.12</v>
      </c>
      <c r="CA15">
        <v>0</v>
      </c>
      <c r="CB15">
        <v>0</v>
      </c>
      <c r="CC15">
        <v>0</v>
      </c>
      <c r="CD15">
        <v>100.33</v>
      </c>
      <c r="CE15">
        <v>0</v>
      </c>
      <c r="CF15">
        <v>0</v>
      </c>
      <c r="CG15">
        <v>0</v>
      </c>
    </row>
    <row r="16" spans="1:85">
      <c r="A16" t="s">
        <v>251</v>
      </c>
      <c r="G16" t="s">
        <v>58</v>
      </c>
      <c r="H16" s="115">
        <v>700.35</v>
      </c>
      <c r="I16" s="88">
        <v>286.33</v>
      </c>
      <c r="J16" s="88">
        <v>203.53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11.32</v>
      </c>
      <c r="AA16">
        <v>0</v>
      </c>
      <c r="AB16">
        <v>6.94</v>
      </c>
      <c r="AC16">
        <v>26.69</v>
      </c>
      <c r="AD16">
        <v>0.97</v>
      </c>
      <c r="AE16">
        <v>43.63</v>
      </c>
      <c r="AF16">
        <v>29.09</v>
      </c>
      <c r="AG16">
        <v>17.45</v>
      </c>
      <c r="AH16">
        <v>93.08</v>
      </c>
      <c r="AI16">
        <v>123.62</v>
      </c>
      <c r="AJ16">
        <v>186.65</v>
      </c>
      <c r="AK16">
        <v>41.21</v>
      </c>
      <c r="AL16">
        <v>66.66</v>
      </c>
      <c r="AM16">
        <v>31.03</v>
      </c>
      <c r="AN16">
        <v>0</v>
      </c>
      <c r="AO16">
        <v>0</v>
      </c>
      <c r="AP16">
        <v>0</v>
      </c>
      <c r="AQ16">
        <v>81.45</v>
      </c>
      <c r="AR16">
        <v>0</v>
      </c>
      <c r="AS16">
        <v>13.57</v>
      </c>
      <c r="AT16">
        <v>0</v>
      </c>
      <c r="AU16">
        <v>14.54</v>
      </c>
      <c r="AV16">
        <v>14.54</v>
      </c>
      <c r="AW16">
        <v>32.32</v>
      </c>
      <c r="AX16">
        <v>22.27</v>
      </c>
      <c r="AY16">
        <v>0</v>
      </c>
      <c r="AZ16">
        <v>191.6</v>
      </c>
      <c r="BA16">
        <v>0</v>
      </c>
      <c r="BB16">
        <v>0</v>
      </c>
      <c r="BC16">
        <v>0</v>
      </c>
      <c r="BD16">
        <v>0.78</v>
      </c>
      <c r="BE16">
        <v>0.4</v>
      </c>
      <c r="BF16">
        <v>0.51</v>
      </c>
      <c r="BG16">
        <v>0.93</v>
      </c>
      <c r="BH16">
        <v>0.93</v>
      </c>
      <c r="BI16">
        <v>1.02</v>
      </c>
      <c r="BJ16">
        <v>0.87</v>
      </c>
      <c r="BK16">
        <v>0.61</v>
      </c>
      <c r="BL16">
        <v>0.34</v>
      </c>
      <c r="BM16">
        <v>1.36</v>
      </c>
      <c r="BN16">
        <v>0.39</v>
      </c>
      <c r="BO16">
        <v>0.97</v>
      </c>
      <c r="BP16">
        <v>0.39</v>
      </c>
      <c r="BQ16">
        <v>0.39</v>
      </c>
      <c r="BR16">
        <v>0.39</v>
      </c>
      <c r="BS16">
        <v>0.78</v>
      </c>
      <c r="BT16">
        <v>0.48</v>
      </c>
      <c r="BU16">
        <v>2.91</v>
      </c>
      <c r="BV16">
        <v>0.68</v>
      </c>
      <c r="BW16">
        <v>0.57999999999999996</v>
      </c>
      <c r="BX16">
        <v>0.39</v>
      </c>
      <c r="BY16">
        <v>0</v>
      </c>
      <c r="BZ16">
        <v>26.12</v>
      </c>
      <c r="CA16">
        <v>0</v>
      </c>
      <c r="CB16">
        <v>0</v>
      </c>
      <c r="CC16">
        <v>0</v>
      </c>
      <c r="CD16">
        <v>100.33</v>
      </c>
      <c r="CE16">
        <v>0</v>
      </c>
      <c r="CF16">
        <v>0</v>
      </c>
      <c r="CG16">
        <v>0</v>
      </c>
    </row>
    <row r="17" spans="1:85">
      <c r="A17" t="s">
        <v>252</v>
      </c>
      <c r="G17" t="s">
        <v>59</v>
      </c>
      <c r="H17" s="115">
        <v>700.35</v>
      </c>
      <c r="I17" s="88">
        <v>286.33</v>
      </c>
      <c r="J17" s="88">
        <v>203.53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11.32</v>
      </c>
      <c r="AA17">
        <v>0</v>
      </c>
      <c r="AB17">
        <v>6.94</v>
      </c>
      <c r="AC17">
        <v>26.69</v>
      </c>
      <c r="AD17">
        <v>0.97</v>
      </c>
      <c r="AE17">
        <v>43.63</v>
      </c>
      <c r="AF17">
        <v>29.09</v>
      </c>
      <c r="AG17">
        <v>17.45</v>
      </c>
      <c r="AH17">
        <v>93.08</v>
      </c>
      <c r="AI17">
        <v>123.62</v>
      </c>
      <c r="AJ17">
        <v>186.65</v>
      </c>
      <c r="AK17">
        <v>41.21</v>
      </c>
      <c r="AL17">
        <v>66.66</v>
      </c>
      <c r="AM17">
        <v>31.03</v>
      </c>
      <c r="AN17">
        <v>0</v>
      </c>
      <c r="AO17">
        <v>0</v>
      </c>
      <c r="AP17">
        <v>0</v>
      </c>
      <c r="AQ17">
        <v>81.45</v>
      </c>
      <c r="AR17">
        <v>0</v>
      </c>
      <c r="AS17">
        <v>13.57</v>
      </c>
      <c r="AT17">
        <v>0</v>
      </c>
      <c r="AU17">
        <v>14.54</v>
      </c>
      <c r="AV17">
        <v>14.54</v>
      </c>
      <c r="AW17">
        <v>32.32</v>
      </c>
      <c r="AX17">
        <v>22.27</v>
      </c>
      <c r="AY17">
        <v>0</v>
      </c>
      <c r="AZ17">
        <v>191.6</v>
      </c>
      <c r="BA17">
        <v>0</v>
      </c>
      <c r="BB17">
        <v>0</v>
      </c>
      <c r="BC17">
        <v>0</v>
      </c>
      <c r="BD17">
        <v>0.78</v>
      </c>
      <c r="BE17">
        <v>0.4</v>
      </c>
      <c r="BF17">
        <v>0.51</v>
      </c>
      <c r="BG17">
        <v>0.93</v>
      </c>
      <c r="BH17">
        <v>0.93</v>
      </c>
      <c r="BI17">
        <v>1.02</v>
      </c>
      <c r="BJ17">
        <v>0.87</v>
      </c>
      <c r="BK17">
        <v>0.61</v>
      </c>
      <c r="BL17">
        <v>0.34</v>
      </c>
      <c r="BM17">
        <v>1.36</v>
      </c>
      <c r="BN17">
        <v>0.39</v>
      </c>
      <c r="BO17">
        <v>0.97</v>
      </c>
      <c r="BP17">
        <v>0.39</v>
      </c>
      <c r="BQ17">
        <v>0.39</v>
      </c>
      <c r="BR17">
        <v>0.39</v>
      </c>
      <c r="BS17">
        <v>0.78</v>
      </c>
      <c r="BT17">
        <v>0.48</v>
      </c>
      <c r="BU17">
        <v>2.91</v>
      </c>
      <c r="BV17">
        <v>0.68</v>
      </c>
      <c r="BW17">
        <v>0.57999999999999996</v>
      </c>
      <c r="BX17">
        <v>0.39</v>
      </c>
      <c r="BY17">
        <v>0</v>
      </c>
      <c r="BZ17">
        <v>26.12</v>
      </c>
      <c r="CA17">
        <v>0</v>
      </c>
      <c r="CB17">
        <v>0</v>
      </c>
      <c r="CC17">
        <v>0</v>
      </c>
      <c r="CD17">
        <v>100.33</v>
      </c>
      <c r="CE17">
        <v>0</v>
      </c>
      <c r="CF17">
        <v>0</v>
      </c>
      <c r="CG17">
        <v>0</v>
      </c>
    </row>
    <row r="18" spans="1:85">
      <c r="A18" t="s">
        <v>253</v>
      </c>
      <c r="G18" t="s">
        <v>60</v>
      </c>
      <c r="H18" s="115">
        <v>700.35</v>
      </c>
      <c r="I18" s="88">
        <v>286.33</v>
      </c>
      <c r="J18" s="88">
        <v>203.53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11.32</v>
      </c>
      <c r="AA18">
        <v>0</v>
      </c>
      <c r="AB18">
        <v>6.94</v>
      </c>
      <c r="AC18">
        <v>26.69</v>
      </c>
      <c r="AD18">
        <v>0.97</v>
      </c>
      <c r="AE18">
        <v>43.63</v>
      </c>
      <c r="AF18">
        <v>29.09</v>
      </c>
      <c r="AG18">
        <v>17.45</v>
      </c>
      <c r="AH18">
        <v>93.08</v>
      </c>
      <c r="AI18">
        <v>123.62</v>
      </c>
      <c r="AJ18">
        <v>186.65</v>
      </c>
      <c r="AK18">
        <v>41.21</v>
      </c>
      <c r="AL18">
        <v>66.66</v>
      </c>
      <c r="AM18">
        <v>31.03</v>
      </c>
      <c r="AN18">
        <v>0</v>
      </c>
      <c r="AO18">
        <v>0</v>
      </c>
      <c r="AP18">
        <v>0</v>
      </c>
      <c r="AQ18">
        <v>81.45</v>
      </c>
      <c r="AR18">
        <v>0</v>
      </c>
      <c r="AS18">
        <v>13.57</v>
      </c>
      <c r="AT18">
        <v>0</v>
      </c>
      <c r="AU18">
        <v>14.54</v>
      </c>
      <c r="AV18">
        <v>14.54</v>
      </c>
      <c r="AW18">
        <v>32.32</v>
      </c>
      <c r="AX18">
        <v>22.27</v>
      </c>
      <c r="AY18">
        <v>0</v>
      </c>
      <c r="AZ18">
        <v>191.6</v>
      </c>
      <c r="BA18">
        <v>0</v>
      </c>
      <c r="BB18">
        <v>0</v>
      </c>
      <c r="BC18">
        <v>0</v>
      </c>
      <c r="BD18">
        <v>0.78</v>
      </c>
      <c r="BE18">
        <v>0.4</v>
      </c>
      <c r="BF18">
        <v>0.51</v>
      </c>
      <c r="BG18">
        <v>0.93</v>
      </c>
      <c r="BH18">
        <v>0.93</v>
      </c>
      <c r="BI18">
        <v>1.02</v>
      </c>
      <c r="BJ18">
        <v>0.87</v>
      </c>
      <c r="BK18">
        <v>0.61</v>
      </c>
      <c r="BL18">
        <v>0.34</v>
      </c>
      <c r="BM18">
        <v>1.36</v>
      </c>
      <c r="BN18">
        <v>0.39</v>
      </c>
      <c r="BO18">
        <v>0.97</v>
      </c>
      <c r="BP18">
        <v>0.39</v>
      </c>
      <c r="BQ18">
        <v>0.39</v>
      </c>
      <c r="BR18">
        <v>0.39</v>
      </c>
      <c r="BS18">
        <v>0.78</v>
      </c>
      <c r="BT18">
        <v>0.48</v>
      </c>
      <c r="BU18">
        <v>2.91</v>
      </c>
      <c r="BV18">
        <v>0.68</v>
      </c>
      <c r="BW18">
        <v>0.57999999999999996</v>
      </c>
      <c r="BX18">
        <v>0.39</v>
      </c>
      <c r="BY18">
        <v>0</v>
      </c>
      <c r="BZ18">
        <v>26.12</v>
      </c>
      <c r="CA18">
        <v>0</v>
      </c>
      <c r="CB18">
        <v>0</v>
      </c>
      <c r="CC18">
        <v>0</v>
      </c>
      <c r="CD18">
        <v>100.33</v>
      </c>
      <c r="CE18">
        <v>0</v>
      </c>
      <c r="CF18">
        <v>0</v>
      </c>
      <c r="CG18">
        <v>0</v>
      </c>
    </row>
    <row r="19" spans="1:85">
      <c r="A19" t="s">
        <v>267</v>
      </c>
      <c r="G19" t="s">
        <v>61</v>
      </c>
      <c r="H19" s="115">
        <v>720.9899999999999</v>
      </c>
      <c r="I19" s="88">
        <v>286.33</v>
      </c>
      <c r="J19" s="88">
        <v>203.44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11.23</v>
      </c>
      <c r="AA19">
        <v>0</v>
      </c>
      <c r="AB19">
        <v>6.94</v>
      </c>
      <c r="AC19">
        <v>26.69</v>
      </c>
      <c r="AD19">
        <v>0.97</v>
      </c>
      <c r="AE19">
        <v>43.63</v>
      </c>
      <c r="AF19">
        <v>29.09</v>
      </c>
      <c r="AG19">
        <v>17.45</v>
      </c>
      <c r="AH19">
        <v>93.08</v>
      </c>
      <c r="AI19">
        <v>123.62</v>
      </c>
      <c r="AJ19">
        <v>186.65</v>
      </c>
      <c r="AK19">
        <v>41.21</v>
      </c>
      <c r="AL19">
        <v>66.66</v>
      </c>
      <c r="AM19">
        <v>31.03</v>
      </c>
      <c r="AN19">
        <v>0</v>
      </c>
      <c r="AO19">
        <v>0</v>
      </c>
      <c r="AP19">
        <v>0</v>
      </c>
      <c r="AQ19">
        <v>81.45</v>
      </c>
      <c r="AR19">
        <v>0</v>
      </c>
      <c r="AS19">
        <v>33.94</v>
      </c>
      <c r="AT19">
        <v>0</v>
      </c>
      <c r="AU19">
        <v>14.54</v>
      </c>
      <c r="AV19">
        <v>14.54</v>
      </c>
      <c r="AW19">
        <v>32.32</v>
      </c>
      <c r="AX19">
        <v>22.27</v>
      </c>
      <c r="AY19">
        <v>0</v>
      </c>
      <c r="AZ19">
        <v>191.6</v>
      </c>
      <c r="BA19">
        <v>0</v>
      </c>
      <c r="BB19">
        <v>0</v>
      </c>
      <c r="BC19">
        <v>0</v>
      </c>
      <c r="BD19">
        <v>0.78</v>
      </c>
      <c r="BE19">
        <v>0.4</v>
      </c>
      <c r="BF19">
        <v>0.51</v>
      </c>
      <c r="BG19">
        <v>0.93</v>
      </c>
      <c r="BH19">
        <v>0.93</v>
      </c>
      <c r="BI19">
        <v>1.02</v>
      </c>
      <c r="BJ19">
        <v>0.87</v>
      </c>
      <c r="BK19">
        <v>0.61</v>
      </c>
      <c r="BL19">
        <v>0.61</v>
      </c>
      <c r="BM19">
        <v>1.36</v>
      </c>
      <c r="BN19">
        <v>0.39</v>
      </c>
      <c r="BO19">
        <v>0.97</v>
      </c>
      <c r="BP19">
        <v>0.39</v>
      </c>
      <c r="BQ19">
        <v>0.39</v>
      </c>
      <c r="BR19">
        <v>0.39</v>
      </c>
      <c r="BS19">
        <v>0.78</v>
      </c>
      <c r="BT19">
        <v>0.48</v>
      </c>
      <c r="BU19">
        <v>2.91</v>
      </c>
      <c r="BV19">
        <v>0.68</v>
      </c>
      <c r="BW19">
        <v>0.57999999999999996</v>
      </c>
      <c r="BX19">
        <v>0.39</v>
      </c>
      <c r="BY19">
        <v>0</v>
      </c>
      <c r="BZ19">
        <v>26.12</v>
      </c>
      <c r="CA19">
        <v>0</v>
      </c>
      <c r="CB19">
        <v>0</v>
      </c>
      <c r="CC19">
        <v>0</v>
      </c>
      <c r="CD19">
        <v>100.33</v>
      </c>
      <c r="CE19">
        <v>0</v>
      </c>
      <c r="CF19">
        <v>0</v>
      </c>
      <c r="CG19">
        <v>0</v>
      </c>
    </row>
    <row r="20" spans="1:85">
      <c r="A20" t="s">
        <v>268</v>
      </c>
      <c r="G20" t="s">
        <v>62</v>
      </c>
      <c r="H20" s="115">
        <v>720.9899999999999</v>
      </c>
      <c r="I20" s="88">
        <v>286.33</v>
      </c>
      <c r="J20" s="88">
        <v>203.44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11.23</v>
      </c>
      <c r="AA20">
        <v>0</v>
      </c>
      <c r="AB20">
        <v>6.94</v>
      </c>
      <c r="AC20">
        <v>26.69</v>
      </c>
      <c r="AD20">
        <v>0.97</v>
      </c>
      <c r="AE20">
        <v>43.63</v>
      </c>
      <c r="AF20">
        <v>29.09</v>
      </c>
      <c r="AG20">
        <v>17.45</v>
      </c>
      <c r="AH20">
        <v>93.08</v>
      </c>
      <c r="AI20">
        <v>123.62</v>
      </c>
      <c r="AJ20">
        <v>186.65</v>
      </c>
      <c r="AK20">
        <v>41.21</v>
      </c>
      <c r="AL20">
        <v>66.66</v>
      </c>
      <c r="AM20">
        <v>31.03</v>
      </c>
      <c r="AN20">
        <v>0</v>
      </c>
      <c r="AO20">
        <v>0</v>
      </c>
      <c r="AP20">
        <v>0</v>
      </c>
      <c r="AQ20">
        <v>81.45</v>
      </c>
      <c r="AR20">
        <v>0</v>
      </c>
      <c r="AS20">
        <v>33.94</v>
      </c>
      <c r="AT20">
        <v>0</v>
      </c>
      <c r="AU20">
        <v>14.54</v>
      </c>
      <c r="AV20">
        <v>14.54</v>
      </c>
      <c r="AW20">
        <v>32.32</v>
      </c>
      <c r="AX20">
        <v>22.27</v>
      </c>
      <c r="AY20">
        <v>0</v>
      </c>
      <c r="AZ20">
        <v>191.6</v>
      </c>
      <c r="BA20">
        <v>0</v>
      </c>
      <c r="BB20">
        <v>0</v>
      </c>
      <c r="BC20">
        <v>0</v>
      </c>
      <c r="BD20">
        <v>0.78</v>
      </c>
      <c r="BE20">
        <v>0.4</v>
      </c>
      <c r="BF20">
        <v>0.51</v>
      </c>
      <c r="BG20">
        <v>0.93</v>
      </c>
      <c r="BH20">
        <v>0.93</v>
      </c>
      <c r="BI20">
        <v>1.02</v>
      </c>
      <c r="BJ20">
        <v>0.87</v>
      </c>
      <c r="BK20">
        <v>0.61</v>
      </c>
      <c r="BL20">
        <v>0.61</v>
      </c>
      <c r="BM20">
        <v>1.36</v>
      </c>
      <c r="BN20">
        <v>0.39</v>
      </c>
      <c r="BO20">
        <v>0.97</v>
      </c>
      <c r="BP20">
        <v>0.39</v>
      </c>
      <c r="BQ20">
        <v>0.39</v>
      </c>
      <c r="BR20">
        <v>0.39</v>
      </c>
      <c r="BS20">
        <v>0.78</v>
      </c>
      <c r="BT20">
        <v>0.48</v>
      </c>
      <c r="BU20">
        <v>2.91</v>
      </c>
      <c r="BV20">
        <v>0.68</v>
      </c>
      <c r="BW20">
        <v>0.57999999999999996</v>
      </c>
      <c r="BX20">
        <v>0.39</v>
      </c>
      <c r="BY20">
        <v>0</v>
      </c>
      <c r="BZ20">
        <v>26.12</v>
      </c>
      <c r="CA20">
        <v>0</v>
      </c>
      <c r="CB20">
        <v>0</v>
      </c>
      <c r="CC20">
        <v>0</v>
      </c>
      <c r="CD20">
        <v>100.33</v>
      </c>
      <c r="CE20">
        <v>0</v>
      </c>
      <c r="CF20">
        <v>0</v>
      </c>
      <c r="CG20">
        <v>0</v>
      </c>
    </row>
    <row r="21" spans="1:85">
      <c r="A21" t="s">
        <v>254</v>
      </c>
      <c r="G21" t="s">
        <v>63</v>
      </c>
      <c r="H21" s="115">
        <v>720.9899999999999</v>
      </c>
      <c r="I21" s="88">
        <v>286.33</v>
      </c>
      <c r="J21" s="88">
        <v>203.44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11.23</v>
      </c>
      <c r="AA21">
        <v>0</v>
      </c>
      <c r="AB21">
        <v>6.94</v>
      </c>
      <c r="AC21">
        <v>26.69</v>
      </c>
      <c r="AD21">
        <v>0.97</v>
      </c>
      <c r="AE21">
        <v>43.63</v>
      </c>
      <c r="AF21">
        <v>29.09</v>
      </c>
      <c r="AG21">
        <v>17.45</v>
      </c>
      <c r="AH21">
        <v>93.08</v>
      </c>
      <c r="AI21">
        <v>123.62</v>
      </c>
      <c r="AJ21">
        <v>186.65</v>
      </c>
      <c r="AK21">
        <v>41.21</v>
      </c>
      <c r="AL21">
        <v>66.66</v>
      </c>
      <c r="AM21">
        <v>31.03</v>
      </c>
      <c r="AN21">
        <v>0</v>
      </c>
      <c r="AO21">
        <v>0</v>
      </c>
      <c r="AP21">
        <v>0</v>
      </c>
      <c r="AQ21">
        <v>81.45</v>
      </c>
      <c r="AR21">
        <v>0</v>
      </c>
      <c r="AS21">
        <v>33.94</v>
      </c>
      <c r="AT21">
        <v>0</v>
      </c>
      <c r="AU21">
        <v>14.54</v>
      </c>
      <c r="AV21">
        <v>14.54</v>
      </c>
      <c r="AW21">
        <v>32.32</v>
      </c>
      <c r="AX21">
        <v>22.27</v>
      </c>
      <c r="AY21">
        <v>0</v>
      </c>
      <c r="AZ21">
        <v>191.6</v>
      </c>
      <c r="BA21">
        <v>0</v>
      </c>
      <c r="BB21">
        <v>0</v>
      </c>
      <c r="BC21">
        <v>0</v>
      </c>
      <c r="BD21">
        <v>0.78</v>
      </c>
      <c r="BE21">
        <v>0.4</v>
      </c>
      <c r="BF21">
        <v>0.51</v>
      </c>
      <c r="BG21">
        <v>0.93</v>
      </c>
      <c r="BH21">
        <v>0.93</v>
      </c>
      <c r="BI21">
        <v>1.02</v>
      </c>
      <c r="BJ21">
        <v>0.87</v>
      </c>
      <c r="BK21">
        <v>0.61</v>
      </c>
      <c r="BL21">
        <v>0.61</v>
      </c>
      <c r="BM21">
        <v>1.36</v>
      </c>
      <c r="BN21">
        <v>0.39</v>
      </c>
      <c r="BO21">
        <v>0.97</v>
      </c>
      <c r="BP21">
        <v>0.39</v>
      </c>
      <c r="BQ21">
        <v>0.39</v>
      </c>
      <c r="BR21">
        <v>0.39</v>
      </c>
      <c r="BS21">
        <v>0.78</v>
      </c>
      <c r="BT21">
        <v>0.48</v>
      </c>
      <c r="BU21">
        <v>2.91</v>
      </c>
      <c r="BV21">
        <v>0.68</v>
      </c>
      <c r="BW21">
        <v>0.57999999999999996</v>
      </c>
      <c r="BX21">
        <v>0.39</v>
      </c>
      <c r="BY21">
        <v>0</v>
      </c>
      <c r="BZ21">
        <v>26.12</v>
      </c>
      <c r="CA21">
        <v>0</v>
      </c>
      <c r="CB21">
        <v>0</v>
      </c>
      <c r="CC21">
        <v>0</v>
      </c>
      <c r="CD21">
        <v>100.33</v>
      </c>
      <c r="CE21">
        <v>0</v>
      </c>
      <c r="CF21">
        <v>0</v>
      </c>
      <c r="CG21">
        <v>0</v>
      </c>
    </row>
    <row r="22" spans="1:85">
      <c r="A22" t="s">
        <v>255</v>
      </c>
      <c r="G22" t="s">
        <v>64</v>
      </c>
      <c r="H22" s="115">
        <v>720.9899999999999</v>
      </c>
      <c r="I22" s="88">
        <v>286.33</v>
      </c>
      <c r="J22" s="88">
        <v>203.44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11.23</v>
      </c>
      <c r="AA22">
        <v>0</v>
      </c>
      <c r="AB22">
        <v>6.94</v>
      </c>
      <c r="AC22">
        <v>26.69</v>
      </c>
      <c r="AD22">
        <v>0.97</v>
      </c>
      <c r="AE22">
        <v>43.63</v>
      </c>
      <c r="AF22">
        <v>29.09</v>
      </c>
      <c r="AG22">
        <v>17.45</v>
      </c>
      <c r="AH22">
        <v>93.08</v>
      </c>
      <c r="AI22">
        <v>123.62</v>
      </c>
      <c r="AJ22">
        <v>186.65</v>
      </c>
      <c r="AK22">
        <v>41.21</v>
      </c>
      <c r="AL22">
        <v>66.66</v>
      </c>
      <c r="AM22">
        <v>31.03</v>
      </c>
      <c r="AN22">
        <v>0</v>
      </c>
      <c r="AO22">
        <v>0</v>
      </c>
      <c r="AP22">
        <v>0</v>
      </c>
      <c r="AQ22">
        <v>81.45</v>
      </c>
      <c r="AR22">
        <v>0</v>
      </c>
      <c r="AS22">
        <v>33.94</v>
      </c>
      <c r="AT22">
        <v>0</v>
      </c>
      <c r="AU22">
        <v>14.54</v>
      </c>
      <c r="AV22">
        <v>14.54</v>
      </c>
      <c r="AW22">
        <v>32.32</v>
      </c>
      <c r="AX22">
        <v>22.27</v>
      </c>
      <c r="AY22">
        <v>0</v>
      </c>
      <c r="AZ22">
        <v>191.6</v>
      </c>
      <c r="BA22">
        <v>0</v>
      </c>
      <c r="BB22">
        <v>0</v>
      </c>
      <c r="BC22">
        <v>0</v>
      </c>
      <c r="BD22">
        <v>0.78</v>
      </c>
      <c r="BE22">
        <v>0.4</v>
      </c>
      <c r="BF22">
        <v>0.51</v>
      </c>
      <c r="BG22">
        <v>0.93</v>
      </c>
      <c r="BH22">
        <v>0.93</v>
      </c>
      <c r="BI22">
        <v>1.02</v>
      </c>
      <c r="BJ22">
        <v>0.87</v>
      </c>
      <c r="BK22">
        <v>0.61</v>
      </c>
      <c r="BL22">
        <v>0.61</v>
      </c>
      <c r="BM22">
        <v>1.36</v>
      </c>
      <c r="BN22">
        <v>0.39</v>
      </c>
      <c r="BO22">
        <v>0.97</v>
      </c>
      <c r="BP22">
        <v>0.39</v>
      </c>
      <c r="BQ22">
        <v>0.39</v>
      </c>
      <c r="BR22">
        <v>0.39</v>
      </c>
      <c r="BS22">
        <v>0.78</v>
      </c>
      <c r="BT22">
        <v>0.48</v>
      </c>
      <c r="BU22">
        <v>2.91</v>
      </c>
      <c r="BV22">
        <v>0.68</v>
      </c>
      <c r="BW22">
        <v>0.57999999999999996</v>
      </c>
      <c r="BX22">
        <v>0.39</v>
      </c>
      <c r="BY22">
        <v>0</v>
      </c>
      <c r="BZ22">
        <v>26.12</v>
      </c>
      <c r="CA22">
        <v>0</v>
      </c>
      <c r="CB22">
        <v>0</v>
      </c>
      <c r="CC22">
        <v>0</v>
      </c>
      <c r="CD22">
        <v>100.33</v>
      </c>
      <c r="CE22">
        <v>0</v>
      </c>
      <c r="CF22">
        <v>0</v>
      </c>
      <c r="CG22">
        <v>0</v>
      </c>
    </row>
    <row r="23" spans="1:85">
      <c r="A23" t="s">
        <v>256</v>
      </c>
      <c r="G23" t="s">
        <v>65</v>
      </c>
      <c r="H23" s="115">
        <v>720.9899999999999</v>
      </c>
      <c r="I23" s="88">
        <v>286.33</v>
      </c>
      <c r="J23" s="88">
        <v>203.34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11.13</v>
      </c>
      <c r="AA23">
        <v>0</v>
      </c>
      <c r="AB23">
        <v>6.94</v>
      </c>
      <c r="AC23">
        <v>26.69</v>
      </c>
      <c r="AD23">
        <v>0.97</v>
      </c>
      <c r="AE23">
        <v>43.63</v>
      </c>
      <c r="AF23">
        <v>29.09</v>
      </c>
      <c r="AG23">
        <v>17.45</v>
      </c>
      <c r="AH23">
        <v>93.08</v>
      </c>
      <c r="AI23">
        <v>123.62</v>
      </c>
      <c r="AJ23">
        <v>186.65</v>
      </c>
      <c r="AK23">
        <v>41.21</v>
      </c>
      <c r="AL23">
        <v>66.66</v>
      </c>
      <c r="AM23">
        <v>31.03</v>
      </c>
      <c r="AN23">
        <v>0</v>
      </c>
      <c r="AO23">
        <v>0</v>
      </c>
      <c r="AP23">
        <v>0</v>
      </c>
      <c r="AQ23">
        <v>81.45</v>
      </c>
      <c r="AR23">
        <v>0</v>
      </c>
      <c r="AS23">
        <v>33.94</v>
      </c>
      <c r="AT23">
        <v>0</v>
      </c>
      <c r="AU23">
        <v>14.54</v>
      </c>
      <c r="AV23">
        <v>14.54</v>
      </c>
      <c r="AW23">
        <v>32.32</v>
      </c>
      <c r="AX23">
        <v>22.27</v>
      </c>
      <c r="AY23">
        <v>0</v>
      </c>
      <c r="AZ23">
        <v>191.6</v>
      </c>
      <c r="BA23">
        <v>0</v>
      </c>
      <c r="BB23">
        <v>0</v>
      </c>
      <c r="BC23">
        <v>0</v>
      </c>
      <c r="BD23">
        <v>0.78</v>
      </c>
      <c r="BE23">
        <v>0.4</v>
      </c>
      <c r="BF23">
        <v>0.51</v>
      </c>
      <c r="BG23">
        <v>0.93</v>
      </c>
      <c r="BH23">
        <v>0.93</v>
      </c>
      <c r="BI23">
        <v>1.02</v>
      </c>
      <c r="BJ23">
        <v>0.87</v>
      </c>
      <c r="BK23">
        <v>0.61</v>
      </c>
      <c r="BL23">
        <v>0.61</v>
      </c>
      <c r="BM23">
        <v>1.36</v>
      </c>
      <c r="BN23">
        <v>0.39</v>
      </c>
      <c r="BO23">
        <v>0.97</v>
      </c>
      <c r="BP23">
        <v>0.39</v>
      </c>
      <c r="BQ23">
        <v>0.39</v>
      </c>
      <c r="BR23">
        <v>0.39</v>
      </c>
      <c r="BS23">
        <v>0.78</v>
      </c>
      <c r="BT23">
        <v>0.48</v>
      </c>
      <c r="BU23">
        <v>2.91</v>
      </c>
      <c r="BV23">
        <v>0.68</v>
      </c>
      <c r="BW23">
        <v>0.57999999999999996</v>
      </c>
      <c r="BX23">
        <v>0.39</v>
      </c>
      <c r="BY23">
        <v>0</v>
      </c>
      <c r="BZ23">
        <v>26.12</v>
      </c>
      <c r="CA23">
        <v>0</v>
      </c>
      <c r="CB23">
        <v>0</v>
      </c>
      <c r="CC23">
        <v>0</v>
      </c>
      <c r="CD23">
        <v>100.33</v>
      </c>
      <c r="CE23">
        <v>0</v>
      </c>
      <c r="CF23">
        <v>0</v>
      </c>
      <c r="CG23">
        <v>0</v>
      </c>
    </row>
    <row r="24" spans="1:85">
      <c r="A24" t="s">
        <v>257</v>
      </c>
      <c r="G24" t="s">
        <v>66</v>
      </c>
      <c r="H24" s="115">
        <v>687.05</v>
      </c>
      <c r="I24" s="88">
        <v>286.33</v>
      </c>
      <c r="J24" s="88">
        <v>203.34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11.13</v>
      </c>
      <c r="AA24">
        <v>0</v>
      </c>
      <c r="AB24">
        <v>6.94</v>
      </c>
      <c r="AC24">
        <v>26.69</v>
      </c>
      <c r="AD24">
        <v>0.97</v>
      </c>
      <c r="AE24">
        <v>43.63</v>
      </c>
      <c r="AF24">
        <v>29.09</v>
      </c>
      <c r="AG24">
        <v>17.45</v>
      </c>
      <c r="AH24">
        <v>93.08</v>
      </c>
      <c r="AI24">
        <v>123.62</v>
      </c>
      <c r="AJ24">
        <v>186.65</v>
      </c>
      <c r="AK24">
        <v>41.21</v>
      </c>
      <c r="AL24">
        <v>66.66</v>
      </c>
      <c r="AM24">
        <v>31.03</v>
      </c>
      <c r="AN24">
        <v>0</v>
      </c>
      <c r="AO24">
        <v>0</v>
      </c>
      <c r="AP24">
        <v>0</v>
      </c>
      <c r="AQ24">
        <v>81.45</v>
      </c>
      <c r="AR24">
        <v>0</v>
      </c>
      <c r="AS24">
        <v>0</v>
      </c>
      <c r="AT24">
        <v>0</v>
      </c>
      <c r="AU24">
        <v>14.54</v>
      </c>
      <c r="AV24">
        <v>14.54</v>
      </c>
      <c r="AW24">
        <v>32.32</v>
      </c>
      <c r="AX24">
        <v>22.27</v>
      </c>
      <c r="AY24">
        <v>0</v>
      </c>
      <c r="AZ24">
        <v>191.6</v>
      </c>
      <c r="BA24">
        <v>0</v>
      </c>
      <c r="BB24">
        <v>0</v>
      </c>
      <c r="BC24">
        <v>0</v>
      </c>
      <c r="BD24">
        <v>0.78</v>
      </c>
      <c r="BE24">
        <v>0.4</v>
      </c>
      <c r="BF24">
        <v>0.51</v>
      </c>
      <c r="BG24">
        <v>0.93</v>
      </c>
      <c r="BH24">
        <v>0.93</v>
      </c>
      <c r="BI24">
        <v>1.02</v>
      </c>
      <c r="BJ24">
        <v>0.87</v>
      </c>
      <c r="BK24">
        <v>0.61</v>
      </c>
      <c r="BL24">
        <v>0.61</v>
      </c>
      <c r="BM24">
        <v>1.36</v>
      </c>
      <c r="BN24">
        <v>0.39</v>
      </c>
      <c r="BO24">
        <v>0.97</v>
      </c>
      <c r="BP24">
        <v>0.39</v>
      </c>
      <c r="BQ24">
        <v>0.39</v>
      </c>
      <c r="BR24">
        <v>0.39</v>
      </c>
      <c r="BS24">
        <v>0.78</v>
      </c>
      <c r="BT24">
        <v>0.48</v>
      </c>
      <c r="BU24">
        <v>2.91</v>
      </c>
      <c r="BV24">
        <v>0.68</v>
      </c>
      <c r="BW24">
        <v>0.57999999999999996</v>
      </c>
      <c r="BX24">
        <v>0.39</v>
      </c>
      <c r="BY24">
        <v>0</v>
      </c>
      <c r="BZ24">
        <v>26.12</v>
      </c>
      <c r="CA24">
        <v>0</v>
      </c>
      <c r="CB24">
        <v>0</v>
      </c>
      <c r="CC24">
        <v>0</v>
      </c>
      <c r="CD24">
        <v>100.33</v>
      </c>
      <c r="CE24">
        <v>0</v>
      </c>
      <c r="CF24">
        <v>0</v>
      </c>
      <c r="CG24">
        <v>0</v>
      </c>
    </row>
    <row r="25" spans="1:85">
      <c r="A25" t="s">
        <v>258</v>
      </c>
      <c r="G25" t="s">
        <v>67</v>
      </c>
      <c r="H25" s="115">
        <v>687.05</v>
      </c>
      <c r="I25" s="88">
        <v>286.33</v>
      </c>
      <c r="J25" s="88">
        <v>203.34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11.13</v>
      </c>
      <c r="AA25">
        <v>0</v>
      </c>
      <c r="AB25">
        <v>6.94</v>
      </c>
      <c r="AC25">
        <v>26.69</v>
      </c>
      <c r="AD25">
        <v>0.97</v>
      </c>
      <c r="AE25">
        <v>43.63</v>
      </c>
      <c r="AF25">
        <v>29.09</v>
      </c>
      <c r="AG25">
        <v>17.45</v>
      </c>
      <c r="AH25">
        <v>93.08</v>
      </c>
      <c r="AI25">
        <v>123.62</v>
      </c>
      <c r="AJ25">
        <v>186.65</v>
      </c>
      <c r="AK25">
        <v>41.21</v>
      </c>
      <c r="AL25">
        <v>66.66</v>
      </c>
      <c r="AM25">
        <v>31.03</v>
      </c>
      <c r="AN25">
        <v>0</v>
      </c>
      <c r="AO25">
        <v>0</v>
      </c>
      <c r="AP25">
        <v>0</v>
      </c>
      <c r="AQ25">
        <v>81.45</v>
      </c>
      <c r="AR25">
        <v>0</v>
      </c>
      <c r="AS25">
        <v>0</v>
      </c>
      <c r="AT25">
        <v>0</v>
      </c>
      <c r="AU25">
        <v>14.54</v>
      </c>
      <c r="AV25">
        <v>14.54</v>
      </c>
      <c r="AW25">
        <v>32.32</v>
      </c>
      <c r="AX25">
        <v>22.27</v>
      </c>
      <c r="AY25">
        <v>0</v>
      </c>
      <c r="AZ25">
        <v>191.6</v>
      </c>
      <c r="BA25">
        <v>0</v>
      </c>
      <c r="BB25">
        <v>0</v>
      </c>
      <c r="BC25">
        <v>0</v>
      </c>
      <c r="BD25">
        <v>0.78</v>
      </c>
      <c r="BE25">
        <v>0.4</v>
      </c>
      <c r="BF25">
        <v>0.51</v>
      </c>
      <c r="BG25">
        <v>0.93</v>
      </c>
      <c r="BH25">
        <v>0.93</v>
      </c>
      <c r="BI25">
        <v>1.02</v>
      </c>
      <c r="BJ25">
        <v>0.87</v>
      </c>
      <c r="BK25">
        <v>0.61</v>
      </c>
      <c r="BL25">
        <v>0.61</v>
      </c>
      <c r="BM25">
        <v>1.36</v>
      </c>
      <c r="BN25">
        <v>0.39</v>
      </c>
      <c r="BO25">
        <v>0.97</v>
      </c>
      <c r="BP25">
        <v>0.39</v>
      </c>
      <c r="BQ25">
        <v>0.39</v>
      </c>
      <c r="BR25">
        <v>0.39</v>
      </c>
      <c r="BS25">
        <v>0.78</v>
      </c>
      <c r="BT25">
        <v>0.48</v>
      </c>
      <c r="BU25">
        <v>2.91</v>
      </c>
      <c r="BV25">
        <v>0.68</v>
      </c>
      <c r="BW25">
        <v>0.57999999999999996</v>
      </c>
      <c r="BX25">
        <v>0.39</v>
      </c>
      <c r="BY25">
        <v>0</v>
      </c>
      <c r="BZ25">
        <v>26.12</v>
      </c>
      <c r="CA25">
        <v>0</v>
      </c>
      <c r="CB25">
        <v>0</v>
      </c>
      <c r="CC25">
        <v>0</v>
      </c>
      <c r="CD25">
        <v>100.33</v>
      </c>
      <c r="CE25">
        <v>0</v>
      </c>
      <c r="CF25">
        <v>0</v>
      </c>
      <c r="CG25">
        <v>0</v>
      </c>
    </row>
    <row r="26" spans="1:85">
      <c r="A26" t="s">
        <v>259</v>
      </c>
      <c r="G26" t="s">
        <v>68</v>
      </c>
      <c r="H26" s="115">
        <v>687.05</v>
      </c>
      <c r="I26" s="88">
        <v>286.33</v>
      </c>
      <c r="J26" s="88">
        <v>203.34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11.13</v>
      </c>
      <c r="AA26">
        <v>0</v>
      </c>
      <c r="AB26">
        <v>6.94</v>
      </c>
      <c r="AC26">
        <v>26.69</v>
      </c>
      <c r="AD26">
        <v>0.97</v>
      </c>
      <c r="AE26">
        <v>43.63</v>
      </c>
      <c r="AF26">
        <v>29.09</v>
      </c>
      <c r="AG26">
        <v>17.45</v>
      </c>
      <c r="AH26">
        <v>93.08</v>
      </c>
      <c r="AI26">
        <v>123.62</v>
      </c>
      <c r="AJ26">
        <v>186.65</v>
      </c>
      <c r="AK26">
        <v>41.21</v>
      </c>
      <c r="AL26">
        <v>66.66</v>
      </c>
      <c r="AM26">
        <v>31.03</v>
      </c>
      <c r="AN26">
        <v>0</v>
      </c>
      <c r="AO26">
        <v>0</v>
      </c>
      <c r="AP26">
        <v>0</v>
      </c>
      <c r="AQ26">
        <v>81.45</v>
      </c>
      <c r="AR26">
        <v>0</v>
      </c>
      <c r="AS26">
        <v>0</v>
      </c>
      <c r="AT26">
        <v>0</v>
      </c>
      <c r="AU26">
        <v>14.54</v>
      </c>
      <c r="AV26">
        <v>14.54</v>
      </c>
      <c r="AW26">
        <v>32.32</v>
      </c>
      <c r="AX26">
        <v>22.27</v>
      </c>
      <c r="AY26">
        <v>0</v>
      </c>
      <c r="AZ26">
        <v>191.6</v>
      </c>
      <c r="BA26">
        <v>0</v>
      </c>
      <c r="BB26">
        <v>0</v>
      </c>
      <c r="BC26">
        <v>0</v>
      </c>
      <c r="BD26">
        <v>0.78</v>
      </c>
      <c r="BE26">
        <v>0.4</v>
      </c>
      <c r="BF26">
        <v>0.51</v>
      </c>
      <c r="BG26">
        <v>0.93</v>
      </c>
      <c r="BH26">
        <v>0.93</v>
      </c>
      <c r="BI26">
        <v>1.02</v>
      </c>
      <c r="BJ26">
        <v>0.87</v>
      </c>
      <c r="BK26">
        <v>0.61</v>
      </c>
      <c r="BL26">
        <v>0.61</v>
      </c>
      <c r="BM26">
        <v>1.36</v>
      </c>
      <c r="BN26">
        <v>0.39</v>
      </c>
      <c r="BO26">
        <v>0.97</v>
      </c>
      <c r="BP26">
        <v>0.39</v>
      </c>
      <c r="BQ26">
        <v>0.39</v>
      </c>
      <c r="BR26">
        <v>0.39</v>
      </c>
      <c r="BS26">
        <v>0.78</v>
      </c>
      <c r="BT26">
        <v>0.48</v>
      </c>
      <c r="BU26">
        <v>2.91</v>
      </c>
      <c r="BV26">
        <v>0.68</v>
      </c>
      <c r="BW26">
        <v>0.57999999999999996</v>
      </c>
      <c r="BX26">
        <v>0.39</v>
      </c>
      <c r="BY26">
        <v>0</v>
      </c>
      <c r="BZ26">
        <v>26.12</v>
      </c>
      <c r="CA26">
        <v>0</v>
      </c>
      <c r="CB26">
        <v>0</v>
      </c>
      <c r="CC26">
        <v>0</v>
      </c>
      <c r="CD26">
        <v>100.33</v>
      </c>
      <c r="CE26">
        <v>0</v>
      </c>
      <c r="CF26">
        <v>0</v>
      </c>
      <c r="CG26">
        <v>0</v>
      </c>
    </row>
    <row r="27" spans="1:85">
      <c r="A27" t="s">
        <v>260</v>
      </c>
      <c r="G27" t="s">
        <v>69</v>
      </c>
      <c r="H27" s="115">
        <v>470.34999999999991</v>
      </c>
      <c r="I27" s="88">
        <v>199.54999999999998</v>
      </c>
      <c r="J27" s="88">
        <v>203.25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11.04</v>
      </c>
      <c r="AA27">
        <v>0</v>
      </c>
      <c r="AB27">
        <v>6.94</v>
      </c>
      <c r="AC27">
        <v>26.69</v>
      </c>
      <c r="AD27">
        <v>0.97</v>
      </c>
      <c r="AE27">
        <v>43.63</v>
      </c>
      <c r="AF27">
        <v>29.09</v>
      </c>
      <c r="AG27">
        <v>17.45</v>
      </c>
      <c r="AH27">
        <v>0</v>
      </c>
      <c r="AI27">
        <v>0</v>
      </c>
      <c r="AJ27">
        <v>186.65</v>
      </c>
      <c r="AK27">
        <v>0</v>
      </c>
      <c r="AL27">
        <v>66.66</v>
      </c>
      <c r="AM27">
        <v>0</v>
      </c>
      <c r="AN27">
        <v>0</v>
      </c>
      <c r="AO27">
        <v>0</v>
      </c>
      <c r="AP27">
        <v>0</v>
      </c>
      <c r="AQ27">
        <v>81.45</v>
      </c>
      <c r="AR27">
        <v>0</v>
      </c>
      <c r="AS27">
        <v>0</v>
      </c>
      <c r="AT27">
        <v>0</v>
      </c>
      <c r="AU27">
        <v>0</v>
      </c>
      <c r="AV27">
        <v>14.54</v>
      </c>
      <c r="AW27">
        <v>32.32</v>
      </c>
      <c r="AX27">
        <v>22.27</v>
      </c>
      <c r="AY27">
        <v>0</v>
      </c>
      <c r="AZ27">
        <v>191.6</v>
      </c>
      <c r="BA27">
        <v>0</v>
      </c>
      <c r="BB27">
        <v>0</v>
      </c>
      <c r="BC27">
        <v>0</v>
      </c>
      <c r="BD27">
        <v>0.78</v>
      </c>
      <c r="BE27">
        <v>0.4</v>
      </c>
      <c r="BF27">
        <v>0.51</v>
      </c>
      <c r="BG27">
        <v>0.93</v>
      </c>
      <c r="BH27">
        <v>0.93</v>
      </c>
      <c r="BI27">
        <v>1.02</v>
      </c>
      <c r="BJ27">
        <v>0.87</v>
      </c>
      <c r="BK27">
        <v>0.61</v>
      </c>
      <c r="BL27">
        <v>0.61</v>
      </c>
      <c r="BM27">
        <v>1.36</v>
      </c>
      <c r="BN27">
        <v>0.39</v>
      </c>
      <c r="BO27">
        <v>0.97</v>
      </c>
      <c r="BP27">
        <v>0.39</v>
      </c>
      <c r="BQ27">
        <v>0.39</v>
      </c>
      <c r="BR27">
        <v>0.39</v>
      </c>
      <c r="BS27">
        <v>0.78</v>
      </c>
      <c r="BT27">
        <v>0.48</v>
      </c>
      <c r="BU27">
        <v>2.91</v>
      </c>
      <c r="BV27">
        <v>0.68</v>
      </c>
      <c r="BW27">
        <v>0.57999999999999996</v>
      </c>
      <c r="BX27">
        <v>0.39</v>
      </c>
      <c r="BY27">
        <v>0</v>
      </c>
      <c r="BZ27">
        <v>26.12</v>
      </c>
      <c r="CA27">
        <v>0</v>
      </c>
      <c r="CB27">
        <v>0</v>
      </c>
      <c r="CC27">
        <v>0</v>
      </c>
      <c r="CD27">
        <v>100.33</v>
      </c>
      <c r="CE27">
        <v>0</v>
      </c>
      <c r="CF27">
        <v>0</v>
      </c>
      <c r="CG27">
        <v>0</v>
      </c>
    </row>
    <row r="28" spans="1:85">
      <c r="A28" t="s">
        <v>261</v>
      </c>
      <c r="G28" t="s">
        <v>70</v>
      </c>
      <c r="H28" s="115">
        <v>470.34999999999991</v>
      </c>
      <c r="I28" s="88">
        <v>199.54999999999998</v>
      </c>
      <c r="J28" s="88">
        <v>203.25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11.04</v>
      </c>
      <c r="AA28">
        <v>0</v>
      </c>
      <c r="AB28">
        <v>6.94</v>
      </c>
      <c r="AC28">
        <v>26.69</v>
      </c>
      <c r="AD28">
        <v>0.97</v>
      </c>
      <c r="AE28">
        <v>43.63</v>
      </c>
      <c r="AF28">
        <v>29.09</v>
      </c>
      <c r="AG28">
        <v>17.45</v>
      </c>
      <c r="AH28">
        <v>0</v>
      </c>
      <c r="AI28">
        <v>0</v>
      </c>
      <c r="AJ28">
        <v>186.65</v>
      </c>
      <c r="AK28">
        <v>0</v>
      </c>
      <c r="AL28">
        <v>66.66</v>
      </c>
      <c r="AM28">
        <v>0</v>
      </c>
      <c r="AN28">
        <v>0</v>
      </c>
      <c r="AO28">
        <v>0</v>
      </c>
      <c r="AP28">
        <v>0</v>
      </c>
      <c r="AQ28">
        <v>81.45</v>
      </c>
      <c r="AR28">
        <v>0</v>
      </c>
      <c r="AS28">
        <v>0</v>
      </c>
      <c r="AT28">
        <v>0</v>
      </c>
      <c r="AU28">
        <v>0</v>
      </c>
      <c r="AV28">
        <v>14.54</v>
      </c>
      <c r="AW28">
        <v>32.32</v>
      </c>
      <c r="AX28">
        <v>22.27</v>
      </c>
      <c r="AY28">
        <v>0</v>
      </c>
      <c r="AZ28">
        <v>191.6</v>
      </c>
      <c r="BA28">
        <v>0</v>
      </c>
      <c r="BB28">
        <v>0</v>
      </c>
      <c r="BC28">
        <v>0</v>
      </c>
      <c r="BD28">
        <v>0.78</v>
      </c>
      <c r="BE28">
        <v>0.4</v>
      </c>
      <c r="BF28">
        <v>0.51</v>
      </c>
      <c r="BG28">
        <v>0.93</v>
      </c>
      <c r="BH28">
        <v>0.93</v>
      </c>
      <c r="BI28">
        <v>1.02</v>
      </c>
      <c r="BJ28">
        <v>0.87</v>
      </c>
      <c r="BK28">
        <v>0.61</v>
      </c>
      <c r="BL28">
        <v>0.61</v>
      </c>
      <c r="BM28">
        <v>1.36</v>
      </c>
      <c r="BN28">
        <v>0.39</v>
      </c>
      <c r="BO28">
        <v>0.97</v>
      </c>
      <c r="BP28">
        <v>0.39</v>
      </c>
      <c r="BQ28">
        <v>0.39</v>
      </c>
      <c r="BR28">
        <v>0.39</v>
      </c>
      <c r="BS28">
        <v>0.78</v>
      </c>
      <c r="BT28">
        <v>0.48</v>
      </c>
      <c r="BU28">
        <v>2.91</v>
      </c>
      <c r="BV28">
        <v>0.68</v>
      </c>
      <c r="BW28">
        <v>0.57999999999999996</v>
      </c>
      <c r="BX28">
        <v>0.39</v>
      </c>
      <c r="BY28">
        <v>0</v>
      </c>
      <c r="BZ28">
        <v>26.12</v>
      </c>
      <c r="CA28">
        <v>0</v>
      </c>
      <c r="CB28">
        <v>0</v>
      </c>
      <c r="CC28">
        <v>0</v>
      </c>
      <c r="CD28">
        <v>100.33</v>
      </c>
      <c r="CE28">
        <v>0</v>
      </c>
      <c r="CF28">
        <v>0</v>
      </c>
      <c r="CG28">
        <v>0</v>
      </c>
    </row>
    <row r="29" spans="1:85">
      <c r="A29" t="s">
        <v>269</v>
      </c>
      <c r="G29" t="s">
        <v>71</v>
      </c>
      <c r="H29" s="115">
        <v>470.34999999999991</v>
      </c>
      <c r="I29" s="88">
        <v>199.54999999999998</v>
      </c>
      <c r="J29" s="88">
        <v>203.25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11.04</v>
      </c>
      <c r="AA29">
        <v>0</v>
      </c>
      <c r="AB29">
        <v>6.94</v>
      </c>
      <c r="AC29">
        <v>26.69</v>
      </c>
      <c r="AD29">
        <v>0.97</v>
      </c>
      <c r="AE29">
        <v>43.63</v>
      </c>
      <c r="AF29">
        <v>29.09</v>
      </c>
      <c r="AG29">
        <v>17.45</v>
      </c>
      <c r="AH29">
        <v>0</v>
      </c>
      <c r="AI29">
        <v>0</v>
      </c>
      <c r="AJ29">
        <v>186.65</v>
      </c>
      <c r="AK29">
        <v>0</v>
      </c>
      <c r="AL29">
        <v>66.66</v>
      </c>
      <c r="AM29">
        <v>0</v>
      </c>
      <c r="AN29">
        <v>0</v>
      </c>
      <c r="AO29">
        <v>0</v>
      </c>
      <c r="AP29">
        <v>0</v>
      </c>
      <c r="AQ29">
        <v>81.45</v>
      </c>
      <c r="AR29">
        <v>0</v>
      </c>
      <c r="AS29">
        <v>0</v>
      </c>
      <c r="AT29">
        <v>0</v>
      </c>
      <c r="AU29">
        <v>0</v>
      </c>
      <c r="AV29">
        <v>14.54</v>
      </c>
      <c r="AW29">
        <v>32.32</v>
      </c>
      <c r="AX29">
        <v>22.27</v>
      </c>
      <c r="AY29">
        <v>0</v>
      </c>
      <c r="AZ29">
        <v>191.6</v>
      </c>
      <c r="BA29">
        <v>0</v>
      </c>
      <c r="BB29">
        <v>0</v>
      </c>
      <c r="BC29">
        <v>0</v>
      </c>
      <c r="BD29">
        <v>0.78</v>
      </c>
      <c r="BE29">
        <v>0.4</v>
      </c>
      <c r="BF29">
        <v>0.51</v>
      </c>
      <c r="BG29">
        <v>0.93</v>
      </c>
      <c r="BH29">
        <v>0.93</v>
      </c>
      <c r="BI29">
        <v>1.02</v>
      </c>
      <c r="BJ29">
        <v>0.87</v>
      </c>
      <c r="BK29">
        <v>0.61</v>
      </c>
      <c r="BL29">
        <v>0.61</v>
      </c>
      <c r="BM29">
        <v>1.36</v>
      </c>
      <c r="BN29">
        <v>0.39</v>
      </c>
      <c r="BO29">
        <v>0.97</v>
      </c>
      <c r="BP29">
        <v>0.39</v>
      </c>
      <c r="BQ29">
        <v>0.39</v>
      </c>
      <c r="BR29">
        <v>0.39</v>
      </c>
      <c r="BS29">
        <v>0.78</v>
      </c>
      <c r="BT29">
        <v>0.48</v>
      </c>
      <c r="BU29">
        <v>2.91</v>
      </c>
      <c r="BV29">
        <v>0.68</v>
      </c>
      <c r="BW29">
        <v>0.57999999999999996</v>
      </c>
      <c r="BX29">
        <v>0.39</v>
      </c>
      <c r="BY29">
        <v>0</v>
      </c>
      <c r="BZ29">
        <v>26.12</v>
      </c>
      <c r="CA29">
        <v>0</v>
      </c>
      <c r="CB29">
        <v>0</v>
      </c>
      <c r="CC29">
        <v>0</v>
      </c>
      <c r="CD29">
        <v>100.33</v>
      </c>
      <c r="CE29">
        <v>0</v>
      </c>
      <c r="CF29">
        <v>0</v>
      </c>
      <c r="CG29">
        <v>0</v>
      </c>
    </row>
    <row r="30" spans="1:85">
      <c r="A30" t="s">
        <v>270</v>
      </c>
      <c r="G30" t="s">
        <v>72</v>
      </c>
      <c r="H30" s="115">
        <v>472.1099999999999</v>
      </c>
      <c r="I30" s="88">
        <v>200.30999999999997</v>
      </c>
      <c r="J30" s="88">
        <v>203.25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0</v>
      </c>
      <c r="Z30">
        <v>11.04</v>
      </c>
      <c r="AA30">
        <v>0</v>
      </c>
      <c r="AB30">
        <v>6.94</v>
      </c>
      <c r="AC30">
        <v>26.69</v>
      </c>
      <c r="AD30">
        <v>0.97</v>
      </c>
      <c r="AE30">
        <v>43.63</v>
      </c>
      <c r="AF30">
        <v>29.09</v>
      </c>
      <c r="AG30">
        <v>17.45</v>
      </c>
      <c r="AH30">
        <v>0</v>
      </c>
      <c r="AI30">
        <v>0</v>
      </c>
      <c r="AJ30">
        <v>186.65</v>
      </c>
      <c r="AK30">
        <v>0</v>
      </c>
      <c r="AL30">
        <v>66.66</v>
      </c>
      <c r="AM30">
        <v>0</v>
      </c>
      <c r="AN30">
        <v>0</v>
      </c>
      <c r="AO30">
        <v>0</v>
      </c>
      <c r="AP30">
        <v>0</v>
      </c>
      <c r="AQ30">
        <v>81.45</v>
      </c>
      <c r="AR30">
        <v>0</v>
      </c>
      <c r="AS30">
        <v>0</v>
      </c>
      <c r="AT30">
        <v>0</v>
      </c>
      <c r="AU30">
        <v>0</v>
      </c>
      <c r="AV30">
        <v>14.54</v>
      </c>
      <c r="AW30">
        <v>32.32</v>
      </c>
      <c r="AX30">
        <v>22.27</v>
      </c>
      <c r="AY30">
        <v>0</v>
      </c>
      <c r="AZ30">
        <v>191.6</v>
      </c>
      <c r="BA30">
        <v>0</v>
      </c>
      <c r="BB30">
        <v>0</v>
      </c>
      <c r="BC30">
        <v>0</v>
      </c>
      <c r="BD30">
        <v>0.78</v>
      </c>
      <c r="BE30">
        <v>0.4</v>
      </c>
      <c r="BF30">
        <v>0.51</v>
      </c>
      <c r="BG30">
        <v>0.93</v>
      </c>
      <c r="BH30">
        <v>0.93</v>
      </c>
      <c r="BI30">
        <v>1.02</v>
      </c>
      <c r="BJ30">
        <v>0.87</v>
      </c>
      <c r="BK30">
        <v>0.61</v>
      </c>
      <c r="BL30">
        <v>0.61</v>
      </c>
      <c r="BM30">
        <v>1.36</v>
      </c>
      <c r="BN30">
        <v>0.39</v>
      </c>
      <c r="BO30">
        <v>0.97</v>
      </c>
      <c r="BP30">
        <v>0.39</v>
      </c>
      <c r="BQ30">
        <v>0.39</v>
      </c>
      <c r="BR30">
        <v>0.39</v>
      </c>
      <c r="BS30">
        <v>0.78</v>
      </c>
      <c r="BT30">
        <v>0.48</v>
      </c>
      <c r="BU30">
        <v>2.91</v>
      </c>
      <c r="BV30">
        <v>0.68</v>
      </c>
      <c r="BW30">
        <v>0.57999999999999996</v>
      </c>
      <c r="BX30">
        <v>0.39</v>
      </c>
      <c r="BY30">
        <v>0</v>
      </c>
      <c r="BZ30">
        <v>26.12</v>
      </c>
      <c r="CA30">
        <v>0</v>
      </c>
      <c r="CB30">
        <v>0</v>
      </c>
      <c r="CC30">
        <v>0</v>
      </c>
      <c r="CD30">
        <v>100.33</v>
      </c>
      <c r="CE30">
        <v>0</v>
      </c>
      <c r="CF30">
        <v>1.76</v>
      </c>
      <c r="CG30">
        <v>0.76</v>
      </c>
    </row>
    <row r="31" spans="1:85">
      <c r="A31" t="s">
        <v>280</v>
      </c>
      <c r="G31" t="s">
        <v>73</v>
      </c>
      <c r="H31" s="115">
        <v>473.55999999999989</v>
      </c>
      <c r="I31" s="88">
        <v>201.36999999999998</v>
      </c>
      <c r="J31" s="88">
        <v>203.16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0</v>
      </c>
      <c r="Z31">
        <v>10.95</v>
      </c>
      <c r="AA31">
        <v>0</v>
      </c>
      <c r="AB31">
        <v>5.91</v>
      </c>
      <c r="AC31">
        <v>26.69</v>
      </c>
      <c r="AD31">
        <v>0.97</v>
      </c>
      <c r="AE31">
        <v>43.63</v>
      </c>
      <c r="AF31">
        <v>29.09</v>
      </c>
      <c r="AG31">
        <v>17.45</v>
      </c>
      <c r="AH31">
        <v>0</v>
      </c>
      <c r="AI31">
        <v>0</v>
      </c>
      <c r="AJ31">
        <v>186.65</v>
      </c>
      <c r="AK31">
        <v>0</v>
      </c>
      <c r="AL31">
        <v>66.66</v>
      </c>
      <c r="AM31">
        <v>0</v>
      </c>
      <c r="AN31">
        <v>0</v>
      </c>
      <c r="AO31">
        <v>0</v>
      </c>
      <c r="AP31">
        <v>0</v>
      </c>
      <c r="AQ31">
        <v>81.45</v>
      </c>
      <c r="AR31">
        <v>0</v>
      </c>
      <c r="AS31">
        <v>0</v>
      </c>
      <c r="AT31">
        <v>0</v>
      </c>
      <c r="AU31">
        <v>0</v>
      </c>
      <c r="AV31">
        <v>14.54</v>
      </c>
      <c r="AW31">
        <v>32.32</v>
      </c>
      <c r="AX31">
        <v>22.27</v>
      </c>
      <c r="AY31">
        <v>0</v>
      </c>
      <c r="AZ31">
        <v>191.6</v>
      </c>
      <c r="BA31">
        <v>0</v>
      </c>
      <c r="BB31">
        <v>0</v>
      </c>
      <c r="BC31">
        <v>0</v>
      </c>
      <c r="BD31">
        <v>0.78</v>
      </c>
      <c r="BE31">
        <v>0.4</v>
      </c>
      <c r="BF31">
        <v>0.51</v>
      </c>
      <c r="BG31">
        <v>0.93</v>
      </c>
      <c r="BH31">
        <v>0.97</v>
      </c>
      <c r="BI31">
        <v>1.02</v>
      </c>
      <c r="BJ31">
        <v>0.96</v>
      </c>
      <c r="BK31">
        <v>0.61</v>
      </c>
      <c r="BL31">
        <v>0.61</v>
      </c>
      <c r="BM31">
        <v>1.36</v>
      </c>
      <c r="BN31">
        <v>0.39</v>
      </c>
      <c r="BO31">
        <v>0.97</v>
      </c>
      <c r="BP31">
        <v>0.39</v>
      </c>
      <c r="BQ31">
        <v>0.39</v>
      </c>
      <c r="BR31">
        <v>0.39</v>
      </c>
      <c r="BS31">
        <v>0.78</v>
      </c>
      <c r="BT31">
        <v>0.48</v>
      </c>
      <c r="BU31">
        <v>2.91</v>
      </c>
      <c r="BV31">
        <v>0.68</v>
      </c>
      <c r="BW31">
        <v>0.57999999999999996</v>
      </c>
      <c r="BX31">
        <v>0.39</v>
      </c>
      <c r="BY31">
        <v>0</v>
      </c>
      <c r="BZ31">
        <v>26.12</v>
      </c>
      <c r="CA31">
        <v>0</v>
      </c>
      <c r="CB31">
        <v>0</v>
      </c>
      <c r="CC31">
        <v>0</v>
      </c>
      <c r="CD31">
        <v>100.33</v>
      </c>
      <c r="CE31">
        <v>0</v>
      </c>
      <c r="CF31">
        <v>4.1500000000000004</v>
      </c>
      <c r="CG31">
        <v>1.78</v>
      </c>
    </row>
    <row r="32" spans="1:85">
      <c r="A32" t="s">
        <v>281</v>
      </c>
      <c r="G32" t="s">
        <v>74</v>
      </c>
      <c r="H32" s="115">
        <v>476.40999999999991</v>
      </c>
      <c r="I32" s="88">
        <v>202.58999999999997</v>
      </c>
      <c r="J32" s="88">
        <v>203.16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0</v>
      </c>
      <c r="Z32">
        <v>10.95</v>
      </c>
      <c r="AA32">
        <v>0</v>
      </c>
      <c r="AB32">
        <v>5.91</v>
      </c>
      <c r="AC32">
        <v>26.69</v>
      </c>
      <c r="AD32">
        <v>0.97</v>
      </c>
      <c r="AE32">
        <v>43.63</v>
      </c>
      <c r="AF32">
        <v>29.09</v>
      </c>
      <c r="AG32">
        <v>17.45</v>
      </c>
      <c r="AH32">
        <v>0</v>
      </c>
      <c r="AI32">
        <v>0</v>
      </c>
      <c r="AJ32">
        <v>186.65</v>
      </c>
      <c r="AK32">
        <v>0</v>
      </c>
      <c r="AL32">
        <v>66.66</v>
      </c>
      <c r="AM32">
        <v>0</v>
      </c>
      <c r="AN32">
        <v>0</v>
      </c>
      <c r="AO32">
        <v>0</v>
      </c>
      <c r="AP32">
        <v>0</v>
      </c>
      <c r="AQ32">
        <v>81.45</v>
      </c>
      <c r="AR32">
        <v>0</v>
      </c>
      <c r="AS32">
        <v>0</v>
      </c>
      <c r="AT32">
        <v>0</v>
      </c>
      <c r="AU32">
        <v>0</v>
      </c>
      <c r="AV32">
        <v>14.54</v>
      </c>
      <c r="AW32">
        <v>32.32</v>
      </c>
      <c r="AX32">
        <v>22.27</v>
      </c>
      <c r="AY32">
        <v>0</v>
      </c>
      <c r="AZ32">
        <v>191.6</v>
      </c>
      <c r="BA32">
        <v>0</v>
      </c>
      <c r="BB32">
        <v>0</v>
      </c>
      <c r="BC32">
        <v>0</v>
      </c>
      <c r="BD32">
        <v>0.78</v>
      </c>
      <c r="BE32">
        <v>0.4</v>
      </c>
      <c r="BF32">
        <v>0.51</v>
      </c>
      <c r="BG32">
        <v>0.93</v>
      </c>
      <c r="BH32">
        <v>0.97</v>
      </c>
      <c r="BI32">
        <v>1.02</v>
      </c>
      <c r="BJ32">
        <v>0.96</v>
      </c>
      <c r="BK32">
        <v>0.61</v>
      </c>
      <c r="BL32">
        <v>0.61</v>
      </c>
      <c r="BM32">
        <v>1.36</v>
      </c>
      <c r="BN32">
        <v>0.39</v>
      </c>
      <c r="BO32">
        <v>0.97</v>
      </c>
      <c r="BP32">
        <v>0.39</v>
      </c>
      <c r="BQ32">
        <v>0.39</v>
      </c>
      <c r="BR32">
        <v>0.39</v>
      </c>
      <c r="BS32">
        <v>0.78</v>
      </c>
      <c r="BT32">
        <v>0.48</v>
      </c>
      <c r="BU32">
        <v>2.91</v>
      </c>
      <c r="BV32">
        <v>0.68</v>
      </c>
      <c r="BW32">
        <v>0.57999999999999996</v>
      </c>
      <c r="BX32">
        <v>0.39</v>
      </c>
      <c r="BY32">
        <v>0</v>
      </c>
      <c r="BZ32">
        <v>26.12</v>
      </c>
      <c r="CA32">
        <v>0</v>
      </c>
      <c r="CB32">
        <v>0</v>
      </c>
      <c r="CC32">
        <v>0</v>
      </c>
      <c r="CD32">
        <v>100.33</v>
      </c>
      <c r="CE32">
        <v>0</v>
      </c>
      <c r="CF32">
        <v>7</v>
      </c>
      <c r="CG32">
        <v>3</v>
      </c>
    </row>
    <row r="33" spans="1:85">
      <c r="A33" t="s">
        <v>282</v>
      </c>
      <c r="G33" t="s">
        <v>75</v>
      </c>
      <c r="H33" s="115">
        <v>483.40999999999991</v>
      </c>
      <c r="I33" s="88">
        <v>205.58999999999997</v>
      </c>
      <c r="J33" s="88">
        <v>203.16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0</v>
      </c>
      <c r="Z33">
        <v>10.95</v>
      </c>
      <c r="AA33">
        <v>0</v>
      </c>
      <c r="AB33">
        <v>5.91</v>
      </c>
      <c r="AC33">
        <v>26.69</v>
      </c>
      <c r="AD33">
        <v>0.97</v>
      </c>
      <c r="AE33">
        <v>43.63</v>
      </c>
      <c r="AF33">
        <v>29.09</v>
      </c>
      <c r="AG33">
        <v>17.45</v>
      </c>
      <c r="AH33">
        <v>0</v>
      </c>
      <c r="AI33">
        <v>0</v>
      </c>
      <c r="AJ33">
        <v>186.65</v>
      </c>
      <c r="AK33">
        <v>0</v>
      </c>
      <c r="AL33">
        <v>66.66</v>
      </c>
      <c r="AM33">
        <v>0</v>
      </c>
      <c r="AN33">
        <v>0</v>
      </c>
      <c r="AO33">
        <v>0</v>
      </c>
      <c r="AP33">
        <v>0</v>
      </c>
      <c r="AQ33">
        <v>81.45</v>
      </c>
      <c r="AR33">
        <v>0</v>
      </c>
      <c r="AS33">
        <v>0</v>
      </c>
      <c r="AT33">
        <v>0</v>
      </c>
      <c r="AU33">
        <v>0</v>
      </c>
      <c r="AV33">
        <v>14.54</v>
      </c>
      <c r="AW33">
        <v>32.32</v>
      </c>
      <c r="AX33">
        <v>22.27</v>
      </c>
      <c r="AY33">
        <v>0</v>
      </c>
      <c r="AZ33">
        <v>191.6</v>
      </c>
      <c r="BA33">
        <v>0</v>
      </c>
      <c r="BB33">
        <v>0</v>
      </c>
      <c r="BC33">
        <v>0</v>
      </c>
      <c r="BD33">
        <v>0.78</v>
      </c>
      <c r="BE33">
        <v>0.4</v>
      </c>
      <c r="BF33">
        <v>0.51</v>
      </c>
      <c r="BG33">
        <v>0.93</v>
      </c>
      <c r="BH33">
        <v>0.97</v>
      </c>
      <c r="BI33">
        <v>1.02</v>
      </c>
      <c r="BJ33">
        <v>0.96</v>
      </c>
      <c r="BK33">
        <v>0.61</v>
      </c>
      <c r="BL33">
        <v>0.61</v>
      </c>
      <c r="BM33">
        <v>1.36</v>
      </c>
      <c r="BN33">
        <v>0.39</v>
      </c>
      <c r="BO33">
        <v>0.97</v>
      </c>
      <c r="BP33">
        <v>0.39</v>
      </c>
      <c r="BQ33">
        <v>0.39</v>
      </c>
      <c r="BR33">
        <v>0.39</v>
      </c>
      <c r="BS33">
        <v>0.78</v>
      </c>
      <c r="BT33">
        <v>0.48</v>
      </c>
      <c r="BU33">
        <v>2.91</v>
      </c>
      <c r="BV33">
        <v>0.68</v>
      </c>
      <c r="BW33">
        <v>0.57999999999999996</v>
      </c>
      <c r="BX33">
        <v>0.39</v>
      </c>
      <c r="BY33">
        <v>0</v>
      </c>
      <c r="BZ33">
        <v>26.12</v>
      </c>
      <c r="CA33">
        <v>0</v>
      </c>
      <c r="CB33">
        <v>0</v>
      </c>
      <c r="CC33">
        <v>0</v>
      </c>
      <c r="CD33">
        <v>100.33</v>
      </c>
      <c r="CE33">
        <v>0</v>
      </c>
      <c r="CF33">
        <v>14</v>
      </c>
      <c r="CG33">
        <v>6</v>
      </c>
    </row>
    <row r="34" spans="1:85">
      <c r="A34" t="s">
        <v>283</v>
      </c>
      <c r="G34" t="s">
        <v>76</v>
      </c>
      <c r="H34" s="115">
        <v>493.90999999999991</v>
      </c>
      <c r="I34" s="88">
        <v>210.08999999999997</v>
      </c>
      <c r="J34" s="88">
        <v>203.16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0</v>
      </c>
      <c r="Z34">
        <v>10.95</v>
      </c>
      <c r="AA34">
        <v>0</v>
      </c>
      <c r="AB34">
        <v>5.91</v>
      </c>
      <c r="AC34">
        <v>26.69</v>
      </c>
      <c r="AD34">
        <v>0.97</v>
      </c>
      <c r="AE34">
        <v>43.63</v>
      </c>
      <c r="AF34">
        <v>29.09</v>
      </c>
      <c r="AG34">
        <v>17.45</v>
      </c>
      <c r="AH34">
        <v>0</v>
      </c>
      <c r="AI34">
        <v>0</v>
      </c>
      <c r="AJ34">
        <v>186.65</v>
      </c>
      <c r="AK34">
        <v>0</v>
      </c>
      <c r="AL34">
        <v>66.66</v>
      </c>
      <c r="AM34">
        <v>0</v>
      </c>
      <c r="AN34">
        <v>0</v>
      </c>
      <c r="AO34">
        <v>0</v>
      </c>
      <c r="AP34">
        <v>0</v>
      </c>
      <c r="AQ34">
        <v>81.45</v>
      </c>
      <c r="AR34">
        <v>0</v>
      </c>
      <c r="AS34">
        <v>0</v>
      </c>
      <c r="AT34">
        <v>0</v>
      </c>
      <c r="AU34">
        <v>0</v>
      </c>
      <c r="AV34">
        <v>14.54</v>
      </c>
      <c r="AW34">
        <v>32.32</v>
      </c>
      <c r="AX34">
        <v>22.27</v>
      </c>
      <c r="AY34">
        <v>0</v>
      </c>
      <c r="AZ34">
        <v>191.6</v>
      </c>
      <c r="BA34">
        <v>0</v>
      </c>
      <c r="BB34">
        <v>0</v>
      </c>
      <c r="BC34">
        <v>0</v>
      </c>
      <c r="BD34">
        <v>0.78</v>
      </c>
      <c r="BE34">
        <v>0.4</v>
      </c>
      <c r="BF34">
        <v>0.51</v>
      </c>
      <c r="BG34">
        <v>0.93</v>
      </c>
      <c r="BH34">
        <v>0.97</v>
      </c>
      <c r="BI34">
        <v>1.02</v>
      </c>
      <c r="BJ34">
        <v>0.96</v>
      </c>
      <c r="BK34">
        <v>0.61</v>
      </c>
      <c r="BL34">
        <v>0.61</v>
      </c>
      <c r="BM34">
        <v>1.36</v>
      </c>
      <c r="BN34">
        <v>0.39</v>
      </c>
      <c r="BO34">
        <v>0.97</v>
      </c>
      <c r="BP34">
        <v>0.39</v>
      </c>
      <c r="BQ34">
        <v>0.39</v>
      </c>
      <c r="BR34">
        <v>0.39</v>
      </c>
      <c r="BS34">
        <v>0.78</v>
      </c>
      <c r="BT34">
        <v>0.48</v>
      </c>
      <c r="BU34">
        <v>2.91</v>
      </c>
      <c r="BV34">
        <v>0.68</v>
      </c>
      <c r="BW34">
        <v>0.57999999999999996</v>
      </c>
      <c r="BX34">
        <v>0.39</v>
      </c>
      <c r="BY34">
        <v>0</v>
      </c>
      <c r="BZ34">
        <v>26.12</v>
      </c>
      <c r="CA34">
        <v>0</v>
      </c>
      <c r="CB34">
        <v>0</v>
      </c>
      <c r="CC34">
        <v>0</v>
      </c>
      <c r="CD34">
        <v>100.33</v>
      </c>
      <c r="CE34">
        <v>0</v>
      </c>
      <c r="CF34">
        <v>24.5</v>
      </c>
      <c r="CG34">
        <v>10.5</v>
      </c>
    </row>
    <row r="35" spans="1:85">
      <c r="A35" t="s">
        <v>297</v>
      </c>
      <c r="G35" t="s">
        <v>77</v>
      </c>
      <c r="H35" s="115">
        <v>500.37999999999994</v>
      </c>
      <c r="I35" s="88">
        <v>255.68999999999994</v>
      </c>
      <c r="J35" s="88">
        <v>203.07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18.18</v>
      </c>
      <c r="Y35">
        <v>24.72</v>
      </c>
      <c r="Z35">
        <v>10.86</v>
      </c>
      <c r="AA35">
        <v>0</v>
      </c>
      <c r="AB35">
        <v>5.91</v>
      </c>
      <c r="AC35">
        <v>26.69</v>
      </c>
      <c r="AD35">
        <v>0.97</v>
      </c>
      <c r="AE35">
        <v>43.63</v>
      </c>
      <c r="AF35">
        <v>29.09</v>
      </c>
      <c r="AG35">
        <v>17.45</v>
      </c>
      <c r="AH35">
        <v>0</v>
      </c>
      <c r="AI35">
        <v>0</v>
      </c>
      <c r="AJ35">
        <v>186.65</v>
      </c>
      <c r="AK35">
        <v>0</v>
      </c>
      <c r="AL35">
        <v>66.66</v>
      </c>
      <c r="AM35">
        <v>0</v>
      </c>
      <c r="AN35">
        <v>0</v>
      </c>
      <c r="AO35">
        <v>0</v>
      </c>
      <c r="AP35">
        <v>0</v>
      </c>
      <c r="AQ35">
        <v>81.45</v>
      </c>
      <c r="AR35">
        <v>0</v>
      </c>
      <c r="AS35">
        <v>0</v>
      </c>
      <c r="AT35">
        <v>0</v>
      </c>
      <c r="AU35">
        <v>0</v>
      </c>
      <c r="AV35">
        <v>14.54</v>
      </c>
      <c r="AW35">
        <v>32.32</v>
      </c>
      <c r="AX35">
        <v>22.27</v>
      </c>
      <c r="AY35">
        <v>0</v>
      </c>
      <c r="AZ35">
        <v>191.6</v>
      </c>
      <c r="BA35">
        <v>0</v>
      </c>
      <c r="BB35">
        <v>0</v>
      </c>
      <c r="BC35">
        <v>0</v>
      </c>
      <c r="BD35">
        <v>0.95</v>
      </c>
      <c r="BE35">
        <v>0.4</v>
      </c>
      <c r="BF35">
        <v>0.51</v>
      </c>
      <c r="BG35">
        <v>0.93</v>
      </c>
      <c r="BH35">
        <v>0.97</v>
      </c>
      <c r="BI35">
        <v>1.02</v>
      </c>
      <c r="BJ35">
        <v>0.96</v>
      </c>
      <c r="BK35">
        <v>0.61</v>
      </c>
      <c r="BL35">
        <v>0.61</v>
      </c>
      <c r="BM35">
        <v>1.36</v>
      </c>
      <c r="BN35">
        <v>0.39</v>
      </c>
      <c r="BO35">
        <v>0.97</v>
      </c>
      <c r="BP35">
        <v>0.39</v>
      </c>
      <c r="BQ35">
        <v>0.39</v>
      </c>
      <c r="BR35">
        <v>0.39</v>
      </c>
      <c r="BS35">
        <v>0.78</v>
      </c>
      <c r="BT35">
        <v>0.48</v>
      </c>
      <c r="BU35">
        <v>2.91</v>
      </c>
      <c r="BV35">
        <v>0.68</v>
      </c>
      <c r="BW35">
        <v>0.57999999999999996</v>
      </c>
      <c r="BX35">
        <v>0.39</v>
      </c>
      <c r="BY35">
        <v>0</v>
      </c>
      <c r="BZ35">
        <v>26.12</v>
      </c>
      <c r="CA35">
        <v>0</v>
      </c>
      <c r="CB35">
        <v>0</v>
      </c>
      <c r="CC35">
        <v>0</v>
      </c>
      <c r="CD35">
        <v>100.33</v>
      </c>
      <c r="CE35">
        <v>0</v>
      </c>
      <c r="CF35">
        <v>30.8</v>
      </c>
      <c r="CG35">
        <v>13.2</v>
      </c>
    </row>
    <row r="36" spans="1:85">
      <c r="A36" t="s">
        <v>330</v>
      </c>
      <c r="G36" t="s">
        <v>78</v>
      </c>
      <c r="H36" s="115">
        <v>504.57999999999993</v>
      </c>
      <c r="I36" s="88">
        <v>257.48999999999995</v>
      </c>
      <c r="J36" s="88">
        <v>203.07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18.18</v>
      </c>
      <c r="Y36">
        <v>24.72</v>
      </c>
      <c r="Z36">
        <v>10.86</v>
      </c>
      <c r="AA36">
        <v>0</v>
      </c>
      <c r="AB36">
        <v>5.91</v>
      </c>
      <c r="AC36">
        <v>26.69</v>
      </c>
      <c r="AD36">
        <v>0.97</v>
      </c>
      <c r="AE36">
        <v>43.63</v>
      </c>
      <c r="AF36">
        <v>29.09</v>
      </c>
      <c r="AG36">
        <v>17.45</v>
      </c>
      <c r="AH36">
        <v>0</v>
      </c>
      <c r="AI36">
        <v>0</v>
      </c>
      <c r="AJ36">
        <v>186.65</v>
      </c>
      <c r="AK36">
        <v>0</v>
      </c>
      <c r="AL36">
        <v>66.66</v>
      </c>
      <c r="AM36">
        <v>0</v>
      </c>
      <c r="AN36">
        <v>0</v>
      </c>
      <c r="AO36">
        <v>0</v>
      </c>
      <c r="AP36">
        <v>0</v>
      </c>
      <c r="AQ36">
        <v>81.45</v>
      </c>
      <c r="AR36">
        <v>0</v>
      </c>
      <c r="AS36">
        <v>0</v>
      </c>
      <c r="AT36">
        <v>0</v>
      </c>
      <c r="AU36">
        <v>0</v>
      </c>
      <c r="AV36">
        <v>14.54</v>
      </c>
      <c r="AW36">
        <v>32.32</v>
      </c>
      <c r="AX36">
        <v>22.27</v>
      </c>
      <c r="AY36">
        <v>0</v>
      </c>
      <c r="AZ36">
        <v>191.6</v>
      </c>
      <c r="BA36">
        <v>0</v>
      </c>
      <c r="BB36">
        <v>0</v>
      </c>
      <c r="BC36">
        <v>0</v>
      </c>
      <c r="BD36">
        <v>0.95</v>
      </c>
      <c r="BE36">
        <v>0.4</v>
      </c>
      <c r="BF36">
        <v>0.51</v>
      </c>
      <c r="BG36">
        <v>0.93</v>
      </c>
      <c r="BH36">
        <v>0.97</v>
      </c>
      <c r="BI36">
        <v>1.02</v>
      </c>
      <c r="BJ36">
        <v>0.96</v>
      </c>
      <c r="BK36">
        <v>0.61</v>
      </c>
      <c r="BL36">
        <v>0.61</v>
      </c>
      <c r="BM36">
        <v>1.36</v>
      </c>
      <c r="BN36">
        <v>0.39</v>
      </c>
      <c r="BO36">
        <v>0.97</v>
      </c>
      <c r="BP36">
        <v>0.39</v>
      </c>
      <c r="BQ36">
        <v>0.39</v>
      </c>
      <c r="BR36">
        <v>0.39</v>
      </c>
      <c r="BS36">
        <v>0.78</v>
      </c>
      <c r="BT36">
        <v>0.48</v>
      </c>
      <c r="BU36">
        <v>2.91</v>
      </c>
      <c r="BV36">
        <v>0.68</v>
      </c>
      <c r="BW36">
        <v>0.57999999999999996</v>
      </c>
      <c r="BX36">
        <v>0.39</v>
      </c>
      <c r="BY36">
        <v>0</v>
      </c>
      <c r="BZ36">
        <v>26.12</v>
      </c>
      <c r="CA36">
        <v>0</v>
      </c>
      <c r="CB36">
        <v>0</v>
      </c>
      <c r="CC36">
        <v>0</v>
      </c>
      <c r="CD36">
        <v>100.33</v>
      </c>
      <c r="CE36">
        <v>0</v>
      </c>
      <c r="CF36">
        <v>35</v>
      </c>
      <c r="CG36">
        <v>15</v>
      </c>
    </row>
    <row r="37" spans="1:85">
      <c r="A37" t="s">
        <v>331</v>
      </c>
      <c r="G37" t="s">
        <v>79</v>
      </c>
      <c r="H37" s="115">
        <v>510.17999999999995</v>
      </c>
      <c r="I37" s="88">
        <v>259.88999999999993</v>
      </c>
      <c r="J37" s="88">
        <v>203.07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18.18</v>
      </c>
      <c r="Y37">
        <v>24.72</v>
      </c>
      <c r="Z37">
        <v>10.86</v>
      </c>
      <c r="AA37">
        <v>0</v>
      </c>
      <c r="AB37">
        <v>5.91</v>
      </c>
      <c r="AC37">
        <v>26.69</v>
      </c>
      <c r="AD37">
        <v>0.97</v>
      </c>
      <c r="AE37">
        <v>43.63</v>
      </c>
      <c r="AF37">
        <v>29.09</v>
      </c>
      <c r="AG37">
        <v>17.45</v>
      </c>
      <c r="AH37">
        <v>0</v>
      </c>
      <c r="AI37">
        <v>0</v>
      </c>
      <c r="AJ37">
        <v>186.65</v>
      </c>
      <c r="AK37">
        <v>0</v>
      </c>
      <c r="AL37">
        <v>66.66</v>
      </c>
      <c r="AM37">
        <v>0</v>
      </c>
      <c r="AN37">
        <v>0</v>
      </c>
      <c r="AO37">
        <v>0</v>
      </c>
      <c r="AP37">
        <v>0</v>
      </c>
      <c r="AQ37">
        <v>81.45</v>
      </c>
      <c r="AR37">
        <v>0</v>
      </c>
      <c r="AS37">
        <v>0</v>
      </c>
      <c r="AT37">
        <v>0</v>
      </c>
      <c r="AU37">
        <v>0</v>
      </c>
      <c r="AV37">
        <v>14.54</v>
      </c>
      <c r="AW37">
        <v>32.32</v>
      </c>
      <c r="AX37">
        <v>22.27</v>
      </c>
      <c r="AY37">
        <v>0</v>
      </c>
      <c r="AZ37">
        <v>191.6</v>
      </c>
      <c r="BA37">
        <v>0</v>
      </c>
      <c r="BB37">
        <v>0</v>
      </c>
      <c r="BC37">
        <v>0</v>
      </c>
      <c r="BD37">
        <v>0.95</v>
      </c>
      <c r="BE37">
        <v>0.4</v>
      </c>
      <c r="BF37">
        <v>0.51</v>
      </c>
      <c r="BG37">
        <v>0.93</v>
      </c>
      <c r="BH37">
        <v>0.97</v>
      </c>
      <c r="BI37">
        <v>1.02</v>
      </c>
      <c r="BJ37">
        <v>0.96</v>
      </c>
      <c r="BK37">
        <v>0.61</v>
      </c>
      <c r="BL37">
        <v>0.61</v>
      </c>
      <c r="BM37">
        <v>1.36</v>
      </c>
      <c r="BN37">
        <v>0.39</v>
      </c>
      <c r="BO37">
        <v>0.97</v>
      </c>
      <c r="BP37">
        <v>0.39</v>
      </c>
      <c r="BQ37">
        <v>0.39</v>
      </c>
      <c r="BR37">
        <v>0.39</v>
      </c>
      <c r="BS37">
        <v>0.78</v>
      </c>
      <c r="BT37">
        <v>0.48</v>
      </c>
      <c r="BU37">
        <v>2.91</v>
      </c>
      <c r="BV37">
        <v>0.68</v>
      </c>
      <c r="BW37">
        <v>0.57999999999999996</v>
      </c>
      <c r="BX37">
        <v>0.39</v>
      </c>
      <c r="BY37">
        <v>0</v>
      </c>
      <c r="BZ37">
        <v>26.12</v>
      </c>
      <c r="CA37">
        <v>0</v>
      </c>
      <c r="CB37">
        <v>0</v>
      </c>
      <c r="CC37">
        <v>0</v>
      </c>
      <c r="CD37">
        <v>100.33</v>
      </c>
      <c r="CE37">
        <v>0</v>
      </c>
      <c r="CF37">
        <v>40.6</v>
      </c>
      <c r="CG37">
        <v>17.399999999999999</v>
      </c>
    </row>
    <row r="38" spans="1:85">
      <c r="A38" t="s">
        <v>332</v>
      </c>
      <c r="G38" t="s">
        <v>80</v>
      </c>
      <c r="H38" s="115">
        <v>515.78</v>
      </c>
      <c r="I38" s="88">
        <v>262.28999999999996</v>
      </c>
      <c r="J38" s="88">
        <v>203.07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18.18</v>
      </c>
      <c r="Y38">
        <v>24.72</v>
      </c>
      <c r="Z38">
        <v>10.86</v>
      </c>
      <c r="AA38">
        <v>0</v>
      </c>
      <c r="AB38">
        <v>5.91</v>
      </c>
      <c r="AC38">
        <v>26.69</v>
      </c>
      <c r="AD38">
        <v>0.97</v>
      </c>
      <c r="AE38">
        <v>43.63</v>
      </c>
      <c r="AF38">
        <v>29.09</v>
      </c>
      <c r="AG38">
        <v>17.45</v>
      </c>
      <c r="AH38">
        <v>0</v>
      </c>
      <c r="AI38">
        <v>0</v>
      </c>
      <c r="AJ38">
        <v>186.65</v>
      </c>
      <c r="AK38">
        <v>0</v>
      </c>
      <c r="AL38">
        <v>66.66</v>
      </c>
      <c r="AM38">
        <v>0</v>
      </c>
      <c r="AN38">
        <v>0</v>
      </c>
      <c r="AO38">
        <v>0</v>
      </c>
      <c r="AP38">
        <v>0</v>
      </c>
      <c r="AQ38">
        <v>81.45</v>
      </c>
      <c r="AR38">
        <v>0</v>
      </c>
      <c r="AS38">
        <v>0</v>
      </c>
      <c r="AT38">
        <v>0</v>
      </c>
      <c r="AU38">
        <v>0</v>
      </c>
      <c r="AV38">
        <v>14.54</v>
      </c>
      <c r="AW38">
        <v>32.32</v>
      </c>
      <c r="AX38">
        <v>22.27</v>
      </c>
      <c r="AY38">
        <v>0</v>
      </c>
      <c r="AZ38">
        <v>191.6</v>
      </c>
      <c r="BA38">
        <v>0</v>
      </c>
      <c r="BB38">
        <v>0</v>
      </c>
      <c r="BC38">
        <v>0</v>
      </c>
      <c r="BD38">
        <v>0.95</v>
      </c>
      <c r="BE38">
        <v>0.4</v>
      </c>
      <c r="BF38">
        <v>0.51</v>
      </c>
      <c r="BG38">
        <v>0.93</v>
      </c>
      <c r="BH38">
        <v>0.97</v>
      </c>
      <c r="BI38">
        <v>1.02</v>
      </c>
      <c r="BJ38">
        <v>0.96</v>
      </c>
      <c r="BK38">
        <v>0.61</v>
      </c>
      <c r="BL38">
        <v>0.61</v>
      </c>
      <c r="BM38">
        <v>1.36</v>
      </c>
      <c r="BN38">
        <v>0.39</v>
      </c>
      <c r="BO38">
        <v>0.97</v>
      </c>
      <c r="BP38">
        <v>0.39</v>
      </c>
      <c r="BQ38">
        <v>0.39</v>
      </c>
      <c r="BR38">
        <v>0.39</v>
      </c>
      <c r="BS38">
        <v>0.78</v>
      </c>
      <c r="BT38">
        <v>0.48</v>
      </c>
      <c r="BU38">
        <v>2.91</v>
      </c>
      <c r="BV38">
        <v>0.68</v>
      </c>
      <c r="BW38">
        <v>0.57999999999999996</v>
      </c>
      <c r="BX38">
        <v>0.39</v>
      </c>
      <c r="BY38">
        <v>0</v>
      </c>
      <c r="BZ38">
        <v>26.12</v>
      </c>
      <c r="CA38">
        <v>0</v>
      </c>
      <c r="CB38">
        <v>0</v>
      </c>
      <c r="CC38">
        <v>0</v>
      </c>
      <c r="CD38">
        <v>100.33</v>
      </c>
      <c r="CE38">
        <v>0</v>
      </c>
      <c r="CF38">
        <v>46.2</v>
      </c>
      <c r="CG38">
        <v>19.8</v>
      </c>
    </row>
    <row r="39" spans="1:85">
      <c r="A39" t="s">
        <v>333</v>
      </c>
      <c r="G39" t="s">
        <v>81</v>
      </c>
      <c r="H39" s="115">
        <v>524.82999999999993</v>
      </c>
      <c r="I39" s="88">
        <v>265.28999999999996</v>
      </c>
      <c r="J39" s="88">
        <v>202.97</v>
      </c>
      <c r="K39" s="88">
        <v>44.599999999999994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18.18</v>
      </c>
      <c r="Y39">
        <v>24.72</v>
      </c>
      <c r="Z39">
        <v>10.76</v>
      </c>
      <c r="AA39">
        <v>0</v>
      </c>
      <c r="AB39">
        <v>7.96</v>
      </c>
      <c r="AC39">
        <v>26.69</v>
      </c>
      <c r="AD39">
        <v>0.97</v>
      </c>
      <c r="AE39">
        <v>43.63</v>
      </c>
      <c r="AF39">
        <v>29.09</v>
      </c>
      <c r="AG39">
        <v>17.45</v>
      </c>
      <c r="AH39">
        <v>0</v>
      </c>
      <c r="AI39">
        <v>0</v>
      </c>
      <c r="AJ39">
        <v>186.65</v>
      </c>
      <c r="AK39">
        <v>0</v>
      </c>
      <c r="AL39">
        <v>66.66</v>
      </c>
      <c r="AM39">
        <v>0</v>
      </c>
      <c r="AN39">
        <v>19.39</v>
      </c>
      <c r="AO39">
        <v>0</v>
      </c>
      <c r="AP39">
        <v>0</v>
      </c>
      <c r="AQ39">
        <v>81.45</v>
      </c>
      <c r="AR39">
        <v>0</v>
      </c>
      <c r="AS39">
        <v>0</v>
      </c>
      <c r="AT39">
        <v>0</v>
      </c>
      <c r="AU39">
        <v>0</v>
      </c>
      <c r="AV39">
        <v>14.54</v>
      </c>
      <c r="AW39">
        <v>32.32</v>
      </c>
      <c r="AX39">
        <v>22.27</v>
      </c>
      <c r="AY39">
        <v>0</v>
      </c>
      <c r="AZ39">
        <v>191.6</v>
      </c>
      <c r="BA39">
        <v>0</v>
      </c>
      <c r="BB39">
        <v>24.24</v>
      </c>
      <c r="BC39">
        <v>0</v>
      </c>
      <c r="BD39">
        <v>0.95</v>
      </c>
      <c r="BE39">
        <v>0.4</v>
      </c>
      <c r="BF39">
        <v>0.51</v>
      </c>
      <c r="BG39">
        <v>0.93</v>
      </c>
      <c r="BH39">
        <v>0.97</v>
      </c>
      <c r="BI39">
        <v>1.02</v>
      </c>
      <c r="BJ39">
        <v>0.96</v>
      </c>
      <c r="BK39">
        <v>0.61</v>
      </c>
      <c r="BL39">
        <v>0.61</v>
      </c>
      <c r="BM39">
        <v>1.36</v>
      </c>
      <c r="BN39">
        <v>0.39</v>
      </c>
      <c r="BO39">
        <v>0.97</v>
      </c>
      <c r="BP39">
        <v>0.39</v>
      </c>
      <c r="BQ39">
        <v>0.39</v>
      </c>
      <c r="BR39">
        <v>0.39</v>
      </c>
      <c r="BS39">
        <v>0.78</v>
      </c>
      <c r="BT39">
        <v>0.48</v>
      </c>
      <c r="BU39">
        <v>2.91</v>
      </c>
      <c r="BV39">
        <v>0.68</v>
      </c>
      <c r="BW39">
        <v>0.57999999999999996</v>
      </c>
      <c r="BX39">
        <v>0.39</v>
      </c>
      <c r="BY39">
        <v>0</v>
      </c>
      <c r="BZ39">
        <v>26.12</v>
      </c>
      <c r="CA39">
        <v>0</v>
      </c>
      <c r="CB39">
        <v>0</v>
      </c>
      <c r="CC39">
        <v>0</v>
      </c>
      <c r="CD39">
        <v>100.33</v>
      </c>
      <c r="CE39">
        <v>0</v>
      </c>
      <c r="CF39">
        <v>53.2</v>
      </c>
      <c r="CG39">
        <v>22.8</v>
      </c>
    </row>
    <row r="40" spans="1:85">
      <c r="A40" t="s">
        <v>354</v>
      </c>
      <c r="G40" t="s">
        <v>82</v>
      </c>
      <c r="H40" s="115">
        <v>529.02999999999986</v>
      </c>
      <c r="I40" s="88">
        <v>267.08999999999997</v>
      </c>
      <c r="J40" s="88">
        <v>202.97</v>
      </c>
      <c r="K40" s="88">
        <v>44.599999999999994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18.18</v>
      </c>
      <c r="Y40">
        <v>24.72</v>
      </c>
      <c r="Z40">
        <v>10.76</v>
      </c>
      <c r="AA40">
        <v>0</v>
      </c>
      <c r="AB40">
        <v>7.96</v>
      </c>
      <c r="AC40">
        <v>26.69</v>
      </c>
      <c r="AD40">
        <v>0.97</v>
      </c>
      <c r="AE40">
        <v>43.63</v>
      </c>
      <c r="AF40">
        <v>29.09</v>
      </c>
      <c r="AG40">
        <v>17.45</v>
      </c>
      <c r="AH40">
        <v>0</v>
      </c>
      <c r="AI40">
        <v>0</v>
      </c>
      <c r="AJ40">
        <v>186.65</v>
      </c>
      <c r="AK40">
        <v>0</v>
      </c>
      <c r="AL40">
        <v>66.66</v>
      </c>
      <c r="AM40">
        <v>0</v>
      </c>
      <c r="AN40">
        <v>19.39</v>
      </c>
      <c r="AO40">
        <v>0</v>
      </c>
      <c r="AP40">
        <v>0</v>
      </c>
      <c r="AQ40">
        <v>81.45</v>
      </c>
      <c r="AR40">
        <v>0</v>
      </c>
      <c r="AS40">
        <v>0</v>
      </c>
      <c r="AT40">
        <v>0</v>
      </c>
      <c r="AU40">
        <v>0</v>
      </c>
      <c r="AV40">
        <v>14.54</v>
      </c>
      <c r="AW40">
        <v>32.32</v>
      </c>
      <c r="AX40">
        <v>22.27</v>
      </c>
      <c r="AY40">
        <v>0</v>
      </c>
      <c r="AZ40">
        <v>191.6</v>
      </c>
      <c r="BA40">
        <v>0</v>
      </c>
      <c r="BB40">
        <v>24.24</v>
      </c>
      <c r="BC40">
        <v>0</v>
      </c>
      <c r="BD40">
        <v>0.95</v>
      </c>
      <c r="BE40">
        <v>0.4</v>
      </c>
      <c r="BF40">
        <v>0.51</v>
      </c>
      <c r="BG40">
        <v>0.93</v>
      </c>
      <c r="BH40">
        <v>0.97</v>
      </c>
      <c r="BI40">
        <v>1.02</v>
      </c>
      <c r="BJ40">
        <v>0.96</v>
      </c>
      <c r="BK40">
        <v>0.61</v>
      </c>
      <c r="BL40">
        <v>0.61</v>
      </c>
      <c r="BM40">
        <v>1.36</v>
      </c>
      <c r="BN40">
        <v>0.39</v>
      </c>
      <c r="BO40">
        <v>0.97</v>
      </c>
      <c r="BP40">
        <v>0.39</v>
      </c>
      <c r="BQ40">
        <v>0.39</v>
      </c>
      <c r="BR40">
        <v>0.39</v>
      </c>
      <c r="BS40">
        <v>0.78</v>
      </c>
      <c r="BT40">
        <v>0.48</v>
      </c>
      <c r="BU40">
        <v>2.91</v>
      </c>
      <c r="BV40">
        <v>0.68</v>
      </c>
      <c r="BW40">
        <v>0.57999999999999996</v>
      </c>
      <c r="BX40">
        <v>0.39</v>
      </c>
      <c r="BY40">
        <v>0</v>
      </c>
      <c r="BZ40">
        <v>26.12</v>
      </c>
      <c r="CA40">
        <v>0</v>
      </c>
      <c r="CB40">
        <v>0</v>
      </c>
      <c r="CC40">
        <v>0</v>
      </c>
      <c r="CD40">
        <v>100.33</v>
      </c>
      <c r="CE40">
        <v>0</v>
      </c>
      <c r="CF40">
        <v>57.4</v>
      </c>
      <c r="CG40">
        <v>24.6</v>
      </c>
    </row>
    <row r="41" spans="1:85">
      <c r="A41" t="s">
        <v>355</v>
      </c>
      <c r="G41" t="s">
        <v>83</v>
      </c>
      <c r="H41" s="115">
        <v>533.92999999999984</v>
      </c>
      <c r="I41" s="88">
        <v>295.78999999999996</v>
      </c>
      <c r="J41" s="88">
        <v>202.97</v>
      </c>
      <c r="K41" s="88">
        <v>44.599999999999994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25.45</v>
      </c>
      <c r="Y41">
        <v>44.05</v>
      </c>
      <c r="Z41">
        <v>10.76</v>
      </c>
      <c r="AA41">
        <v>0</v>
      </c>
      <c r="AB41">
        <v>7.96</v>
      </c>
      <c r="AC41">
        <v>26.69</v>
      </c>
      <c r="AD41">
        <v>0.97</v>
      </c>
      <c r="AE41">
        <v>43.63</v>
      </c>
      <c r="AF41">
        <v>29.09</v>
      </c>
      <c r="AG41">
        <v>17.45</v>
      </c>
      <c r="AH41">
        <v>0</v>
      </c>
      <c r="AI41">
        <v>0</v>
      </c>
      <c r="AJ41">
        <v>186.65</v>
      </c>
      <c r="AK41">
        <v>0</v>
      </c>
      <c r="AL41">
        <v>66.66</v>
      </c>
      <c r="AM41">
        <v>0</v>
      </c>
      <c r="AN41">
        <v>19.39</v>
      </c>
      <c r="AO41">
        <v>0</v>
      </c>
      <c r="AP41">
        <v>0</v>
      </c>
      <c r="AQ41">
        <v>81.45</v>
      </c>
      <c r="AR41">
        <v>0</v>
      </c>
      <c r="AS41">
        <v>0</v>
      </c>
      <c r="AT41">
        <v>0</v>
      </c>
      <c r="AU41">
        <v>0</v>
      </c>
      <c r="AV41">
        <v>14.54</v>
      </c>
      <c r="AW41">
        <v>32.32</v>
      </c>
      <c r="AX41">
        <v>22.27</v>
      </c>
      <c r="AY41">
        <v>0</v>
      </c>
      <c r="AZ41">
        <v>191.6</v>
      </c>
      <c r="BA41">
        <v>0</v>
      </c>
      <c r="BB41">
        <v>24.24</v>
      </c>
      <c r="BC41">
        <v>0</v>
      </c>
      <c r="BD41">
        <v>0.95</v>
      </c>
      <c r="BE41">
        <v>0.4</v>
      </c>
      <c r="BF41">
        <v>0.51</v>
      </c>
      <c r="BG41">
        <v>0.93</v>
      </c>
      <c r="BH41">
        <v>0.97</v>
      </c>
      <c r="BI41">
        <v>1.02</v>
      </c>
      <c r="BJ41">
        <v>0.96</v>
      </c>
      <c r="BK41">
        <v>0.61</v>
      </c>
      <c r="BL41">
        <v>0.61</v>
      </c>
      <c r="BM41">
        <v>1.36</v>
      </c>
      <c r="BN41">
        <v>0.39</v>
      </c>
      <c r="BO41">
        <v>0.97</v>
      </c>
      <c r="BP41">
        <v>0.39</v>
      </c>
      <c r="BQ41">
        <v>0.39</v>
      </c>
      <c r="BR41">
        <v>0.39</v>
      </c>
      <c r="BS41">
        <v>0.78</v>
      </c>
      <c r="BT41">
        <v>0.48</v>
      </c>
      <c r="BU41">
        <v>2.91</v>
      </c>
      <c r="BV41">
        <v>0.68</v>
      </c>
      <c r="BW41">
        <v>0.57999999999999996</v>
      </c>
      <c r="BX41">
        <v>0.39</v>
      </c>
      <c r="BY41">
        <v>0</v>
      </c>
      <c r="BZ41">
        <v>26.12</v>
      </c>
      <c r="CA41">
        <v>0</v>
      </c>
      <c r="CB41">
        <v>0</v>
      </c>
      <c r="CC41">
        <v>0</v>
      </c>
      <c r="CD41">
        <v>100.33</v>
      </c>
      <c r="CE41">
        <v>0</v>
      </c>
      <c r="CF41">
        <v>62.3</v>
      </c>
      <c r="CG41">
        <v>26.7</v>
      </c>
    </row>
    <row r="42" spans="1:85">
      <c r="A42" t="s">
        <v>356</v>
      </c>
      <c r="G42" t="s">
        <v>84</v>
      </c>
      <c r="H42" s="115">
        <v>538.82999999999993</v>
      </c>
      <c r="I42" s="88">
        <v>297.89</v>
      </c>
      <c r="J42" s="88">
        <v>202.97</v>
      </c>
      <c r="K42" s="88">
        <v>44.599999999999994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25.45</v>
      </c>
      <c r="Y42">
        <v>44.05</v>
      </c>
      <c r="Z42">
        <v>10.76</v>
      </c>
      <c r="AA42">
        <v>0</v>
      </c>
      <c r="AB42">
        <v>7.96</v>
      </c>
      <c r="AC42">
        <v>26.69</v>
      </c>
      <c r="AD42">
        <v>0.97</v>
      </c>
      <c r="AE42">
        <v>43.63</v>
      </c>
      <c r="AF42">
        <v>29.09</v>
      </c>
      <c r="AG42">
        <v>17.45</v>
      </c>
      <c r="AH42">
        <v>0</v>
      </c>
      <c r="AI42">
        <v>0</v>
      </c>
      <c r="AJ42">
        <v>186.65</v>
      </c>
      <c r="AK42">
        <v>0</v>
      </c>
      <c r="AL42">
        <v>66.66</v>
      </c>
      <c r="AM42">
        <v>0</v>
      </c>
      <c r="AN42">
        <v>19.39</v>
      </c>
      <c r="AO42">
        <v>0</v>
      </c>
      <c r="AP42">
        <v>0</v>
      </c>
      <c r="AQ42">
        <v>81.45</v>
      </c>
      <c r="AR42">
        <v>0</v>
      </c>
      <c r="AS42">
        <v>0</v>
      </c>
      <c r="AT42">
        <v>0</v>
      </c>
      <c r="AU42">
        <v>0</v>
      </c>
      <c r="AV42">
        <v>14.54</v>
      </c>
      <c r="AW42">
        <v>32.32</v>
      </c>
      <c r="AX42">
        <v>22.27</v>
      </c>
      <c r="AY42">
        <v>0</v>
      </c>
      <c r="AZ42">
        <v>191.6</v>
      </c>
      <c r="BA42">
        <v>0</v>
      </c>
      <c r="BB42">
        <v>24.24</v>
      </c>
      <c r="BC42">
        <v>0</v>
      </c>
      <c r="BD42">
        <v>0.95</v>
      </c>
      <c r="BE42">
        <v>0.4</v>
      </c>
      <c r="BF42">
        <v>0.51</v>
      </c>
      <c r="BG42">
        <v>0.93</v>
      </c>
      <c r="BH42">
        <v>0.97</v>
      </c>
      <c r="BI42">
        <v>1.02</v>
      </c>
      <c r="BJ42">
        <v>0.96</v>
      </c>
      <c r="BK42">
        <v>0.61</v>
      </c>
      <c r="BL42">
        <v>0.61</v>
      </c>
      <c r="BM42">
        <v>1.36</v>
      </c>
      <c r="BN42">
        <v>0.39</v>
      </c>
      <c r="BO42">
        <v>0.97</v>
      </c>
      <c r="BP42">
        <v>0.39</v>
      </c>
      <c r="BQ42">
        <v>0.39</v>
      </c>
      <c r="BR42">
        <v>0.39</v>
      </c>
      <c r="BS42">
        <v>0.78</v>
      </c>
      <c r="BT42">
        <v>0.48</v>
      </c>
      <c r="BU42">
        <v>2.91</v>
      </c>
      <c r="BV42">
        <v>0.68</v>
      </c>
      <c r="BW42">
        <v>0.57999999999999996</v>
      </c>
      <c r="BX42">
        <v>0.39</v>
      </c>
      <c r="BY42">
        <v>0</v>
      </c>
      <c r="BZ42">
        <v>26.12</v>
      </c>
      <c r="CA42">
        <v>0</v>
      </c>
      <c r="CB42">
        <v>0</v>
      </c>
      <c r="CC42">
        <v>0</v>
      </c>
      <c r="CD42">
        <v>100.33</v>
      </c>
      <c r="CE42">
        <v>0</v>
      </c>
      <c r="CF42">
        <v>67.2</v>
      </c>
      <c r="CG42">
        <v>28.8</v>
      </c>
    </row>
    <row r="43" spans="1:85">
      <c r="A43" t="s">
        <v>362</v>
      </c>
      <c r="G43" t="s">
        <v>85</v>
      </c>
      <c r="H43" s="115">
        <v>545.12999999999988</v>
      </c>
      <c r="I43" s="88">
        <v>300.58999999999997</v>
      </c>
      <c r="J43" s="88">
        <v>202.88</v>
      </c>
      <c r="K43" s="88">
        <v>44.599999999999994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59.8</v>
      </c>
      <c r="Y43">
        <v>9.6999999999999993</v>
      </c>
      <c r="Z43">
        <v>10.67</v>
      </c>
      <c r="AA43">
        <v>0</v>
      </c>
      <c r="AB43">
        <v>7.96</v>
      </c>
      <c r="AC43">
        <v>26.69</v>
      </c>
      <c r="AD43">
        <v>0.97</v>
      </c>
      <c r="AE43">
        <v>43.63</v>
      </c>
      <c r="AF43">
        <v>29.09</v>
      </c>
      <c r="AG43">
        <v>17.45</v>
      </c>
      <c r="AH43">
        <v>0</v>
      </c>
      <c r="AI43">
        <v>0</v>
      </c>
      <c r="AJ43">
        <v>186.65</v>
      </c>
      <c r="AK43">
        <v>0</v>
      </c>
      <c r="AL43">
        <v>66.66</v>
      </c>
      <c r="AM43">
        <v>0</v>
      </c>
      <c r="AN43">
        <v>19.39</v>
      </c>
      <c r="AO43">
        <v>0</v>
      </c>
      <c r="AP43">
        <v>0</v>
      </c>
      <c r="AQ43">
        <v>81.45</v>
      </c>
      <c r="AR43">
        <v>0</v>
      </c>
      <c r="AS43">
        <v>0</v>
      </c>
      <c r="AT43">
        <v>0</v>
      </c>
      <c r="AU43">
        <v>0</v>
      </c>
      <c r="AV43">
        <v>14.54</v>
      </c>
      <c r="AW43">
        <v>32.32</v>
      </c>
      <c r="AX43">
        <v>22.27</v>
      </c>
      <c r="AY43">
        <v>0</v>
      </c>
      <c r="AZ43">
        <v>191.6</v>
      </c>
      <c r="BA43">
        <v>0</v>
      </c>
      <c r="BB43">
        <v>24.24</v>
      </c>
      <c r="BC43">
        <v>0</v>
      </c>
      <c r="BD43">
        <v>0.95</v>
      </c>
      <c r="BE43">
        <v>0.4</v>
      </c>
      <c r="BF43">
        <v>0.51</v>
      </c>
      <c r="BG43">
        <v>0.93</v>
      </c>
      <c r="BH43">
        <v>0.97</v>
      </c>
      <c r="BI43">
        <v>1.02</v>
      </c>
      <c r="BJ43">
        <v>0.96</v>
      </c>
      <c r="BK43">
        <v>0.61</v>
      </c>
      <c r="BL43">
        <v>0.61</v>
      </c>
      <c r="BM43">
        <v>1.36</v>
      </c>
      <c r="BN43">
        <v>0.39</v>
      </c>
      <c r="BO43">
        <v>0.97</v>
      </c>
      <c r="BP43">
        <v>0.39</v>
      </c>
      <c r="BQ43">
        <v>0.39</v>
      </c>
      <c r="BR43">
        <v>0.39</v>
      </c>
      <c r="BS43">
        <v>0.78</v>
      </c>
      <c r="BT43">
        <v>0.48</v>
      </c>
      <c r="BU43">
        <v>2.91</v>
      </c>
      <c r="BV43">
        <v>0.68</v>
      </c>
      <c r="BW43">
        <v>0.57999999999999996</v>
      </c>
      <c r="BX43">
        <v>0.39</v>
      </c>
      <c r="BY43">
        <v>0</v>
      </c>
      <c r="BZ43">
        <v>26.12</v>
      </c>
      <c r="CA43">
        <v>0</v>
      </c>
      <c r="CB43">
        <v>0</v>
      </c>
      <c r="CC43">
        <v>0</v>
      </c>
      <c r="CD43">
        <v>100.33</v>
      </c>
      <c r="CE43">
        <v>0</v>
      </c>
      <c r="CF43">
        <v>73.5</v>
      </c>
      <c r="CG43">
        <v>31.5</v>
      </c>
    </row>
    <row r="44" spans="1:85">
      <c r="A44" t="s">
        <v>366</v>
      </c>
      <c r="G44" t="s">
        <v>86</v>
      </c>
      <c r="H44" s="115">
        <v>548.62999999999988</v>
      </c>
      <c r="I44" s="88">
        <v>302.08999999999997</v>
      </c>
      <c r="J44" s="88">
        <v>202.88</v>
      </c>
      <c r="K44" s="88">
        <v>44.599999999999994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59.8</v>
      </c>
      <c r="Y44">
        <v>9.6999999999999993</v>
      </c>
      <c r="Z44">
        <v>10.67</v>
      </c>
      <c r="AA44">
        <v>0</v>
      </c>
      <c r="AB44">
        <v>7.96</v>
      </c>
      <c r="AC44">
        <v>26.69</v>
      </c>
      <c r="AD44">
        <v>0.97</v>
      </c>
      <c r="AE44">
        <v>43.63</v>
      </c>
      <c r="AF44">
        <v>29.09</v>
      </c>
      <c r="AG44">
        <v>17.45</v>
      </c>
      <c r="AH44">
        <v>0</v>
      </c>
      <c r="AI44">
        <v>0</v>
      </c>
      <c r="AJ44">
        <v>186.65</v>
      </c>
      <c r="AK44">
        <v>0</v>
      </c>
      <c r="AL44">
        <v>66.66</v>
      </c>
      <c r="AM44">
        <v>0</v>
      </c>
      <c r="AN44">
        <v>19.39</v>
      </c>
      <c r="AO44">
        <v>0</v>
      </c>
      <c r="AP44">
        <v>0</v>
      </c>
      <c r="AQ44">
        <v>81.45</v>
      </c>
      <c r="AR44">
        <v>0</v>
      </c>
      <c r="AS44">
        <v>0</v>
      </c>
      <c r="AT44">
        <v>0</v>
      </c>
      <c r="AU44">
        <v>0</v>
      </c>
      <c r="AV44">
        <v>14.54</v>
      </c>
      <c r="AW44">
        <v>32.32</v>
      </c>
      <c r="AX44">
        <v>22.27</v>
      </c>
      <c r="AY44">
        <v>0</v>
      </c>
      <c r="AZ44">
        <v>191.6</v>
      </c>
      <c r="BA44">
        <v>0</v>
      </c>
      <c r="BB44">
        <v>24.24</v>
      </c>
      <c r="BC44">
        <v>0</v>
      </c>
      <c r="BD44">
        <v>0.95</v>
      </c>
      <c r="BE44">
        <v>0.4</v>
      </c>
      <c r="BF44">
        <v>0.51</v>
      </c>
      <c r="BG44">
        <v>0.93</v>
      </c>
      <c r="BH44">
        <v>0.97</v>
      </c>
      <c r="BI44">
        <v>1.02</v>
      </c>
      <c r="BJ44">
        <v>0.96</v>
      </c>
      <c r="BK44">
        <v>0.61</v>
      </c>
      <c r="BL44">
        <v>0.61</v>
      </c>
      <c r="BM44">
        <v>1.36</v>
      </c>
      <c r="BN44">
        <v>0.39</v>
      </c>
      <c r="BO44">
        <v>0.97</v>
      </c>
      <c r="BP44">
        <v>0.39</v>
      </c>
      <c r="BQ44">
        <v>0.39</v>
      </c>
      <c r="BR44">
        <v>0.39</v>
      </c>
      <c r="BS44">
        <v>0.78</v>
      </c>
      <c r="BT44">
        <v>0.48</v>
      </c>
      <c r="BU44">
        <v>2.91</v>
      </c>
      <c r="BV44">
        <v>0.68</v>
      </c>
      <c r="BW44">
        <v>0.57999999999999996</v>
      </c>
      <c r="BX44">
        <v>0.39</v>
      </c>
      <c r="BY44">
        <v>0</v>
      </c>
      <c r="BZ44">
        <v>26.12</v>
      </c>
      <c r="CA44">
        <v>0</v>
      </c>
      <c r="CB44">
        <v>0</v>
      </c>
      <c r="CC44">
        <v>0</v>
      </c>
      <c r="CD44">
        <v>100.33</v>
      </c>
      <c r="CE44">
        <v>0</v>
      </c>
      <c r="CF44">
        <v>77</v>
      </c>
      <c r="CG44">
        <v>33</v>
      </c>
    </row>
    <row r="45" spans="1:85">
      <c r="A45" t="s">
        <v>389</v>
      </c>
      <c r="G45" t="s">
        <v>87</v>
      </c>
      <c r="H45" s="115">
        <v>550.7299999999999</v>
      </c>
      <c r="I45" s="88">
        <v>302.98999999999995</v>
      </c>
      <c r="J45" s="88">
        <v>202.88</v>
      </c>
      <c r="K45" s="88">
        <v>44.599999999999994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59.8</v>
      </c>
      <c r="Y45">
        <v>9.6999999999999993</v>
      </c>
      <c r="Z45">
        <v>10.67</v>
      </c>
      <c r="AA45">
        <v>0</v>
      </c>
      <c r="AB45">
        <v>7.96</v>
      </c>
      <c r="AC45">
        <v>26.69</v>
      </c>
      <c r="AD45">
        <v>0.97</v>
      </c>
      <c r="AE45">
        <v>43.63</v>
      </c>
      <c r="AF45">
        <v>29.09</v>
      </c>
      <c r="AG45">
        <v>17.45</v>
      </c>
      <c r="AH45">
        <v>0</v>
      </c>
      <c r="AI45">
        <v>0</v>
      </c>
      <c r="AJ45">
        <v>186.65</v>
      </c>
      <c r="AK45">
        <v>0</v>
      </c>
      <c r="AL45">
        <v>66.66</v>
      </c>
      <c r="AM45">
        <v>0</v>
      </c>
      <c r="AN45">
        <v>19.39</v>
      </c>
      <c r="AO45">
        <v>0</v>
      </c>
      <c r="AP45">
        <v>0</v>
      </c>
      <c r="AQ45">
        <v>81.45</v>
      </c>
      <c r="AR45">
        <v>0</v>
      </c>
      <c r="AS45">
        <v>0</v>
      </c>
      <c r="AT45">
        <v>0</v>
      </c>
      <c r="AU45">
        <v>0</v>
      </c>
      <c r="AV45">
        <v>14.54</v>
      </c>
      <c r="AW45">
        <v>32.32</v>
      </c>
      <c r="AX45">
        <v>22.27</v>
      </c>
      <c r="AY45">
        <v>0</v>
      </c>
      <c r="AZ45">
        <v>191.6</v>
      </c>
      <c r="BA45">
        <v>0</v>
      </c>
      <c r="BB45">
        <v>24.24</v>
      </c>
      <c r="BC45">
        <v>0</v>
      </c>
      <c r="BD45">
        <v>0.95</v>
      </c>
      <c r="BE45">
        <v>0.4</v>
      </c>
      <c r="BF45">
        <v>0.51</v>
      </c>
      <c r="BG45">
        <v>0.93</v>
      </c>
      <c r="BH45">
        <v>0.97</v>
      </c>
      <c r="BI45">
        <v>1.02</v>
      </c>
      <c r="BJ45">
        <v>0.96</v>
      </c>
      <c r="BK45">
        <v>0.61</v>
      </c>
      <c r="BL45">
        <v>0.61</v>
      </c>
      <c r="BM45">
        <v>1.36</v>
      </c>
      <c r="BN45">
        <v>0.39</v>
      </c>
      <c r="BO45">
        <v>0.97</v>
      </c>
      <c r="BP45">
        <v>0.39</v>
      </c>
      <c r="BQ45">
        <v>0.39</v>
      </c>
      <c r="BR45">
        <v>0.39</v>
      </c>
      <c r="BS45">
        <v>0.78</v>
      </c>
      <c r="BT45">
        <v>0.48</v>
      </c>
      <c r="BU45">
        <v>2.91</v>
      </c>
      <c r="BV45">
        <v>0.68</v>
      </c>
      <c r="BW45">
        <v>0.57999999999999996</v>
      </c>
      <c r="BX45">
        <v>0.39</v>
      </c>
      <c r="BY45">
        <v>0</v>
      </c>
      <c r="BZ45">
        <v>26.12</v>
      </c>
      <c r="CA45">
        <v>0</v>
      </c>
      <c r="CB45">
        <v>0</v>
      </c>
      <c r="CC45">
        <v>0</v>
      </c>
      <c r="CD45">
        <v>100.33</v>
      </c>
      <c r="CE45">
        <v>0</v>
      </c>
      <c r="CF45">
        <v>79.099999999999994</v>
      </c>
      <c r="CG45">
        <v>33.9</v>
      </c>
    </row>
    <row r="46" spans="1:85">
      <c r="A46" t="s">
        <v>390</v>
      </c>
      <c r="G46" t="s">
        <v>88</v>
      </c>
      <c r="H46" s="115">
        <v>552.12999999999988</v>
      </c>
      <c r="I46" s="88">
        <v>303.58999999999997</v>
      </c>
      <c r="J46" s="88">
        <v>202.88</v>
      </c>
      <c r="K46" s="88">
        <v>44.599999999999994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59.8</v>
      </c>
      <c r="Y46">
        <v>9.6999999999999993</v>
      </c>
      <c r="Z46">
        <v>10.67</v>
      </c>
      <c r="AA46">
        <v>0</v>
      </c>
      <c r="AB46">
        <v>7.96</v>
      </c>
      <c r="AC46">
        <v>26.69</v>
      </c>
      <c r="AD46">
        <v>0.97</v>
      </c>
      <c r="AE46">
        <v>43.63</v>
      </c>
      <c r="AF46">
        <v>29.09</v>
      </c>
      <c r="AG46">
        <v>17.45</v>
      </c>
      <c r="AH46">
        <v>0</v>
      </c>
      <c r="AI46">
        <v>0</v>
      </c>
      <c r="AJ46">
        <v>186.65</v>
      </c>
      <c r="AK46">
        <v>0</v>
      </c>
      <c r="AL46">
        <v>66.66</v>
      </c>
      <c r="AM46">
        <v>0</v>
      </c>
      <c r="AN46">
        <v>19.39</v>
      </c>
      <c r="AO46">
        <v>0</v>
      </c>
      <c r="AP46">
        <v>0</v>
      </c>
      <c r="AQ46">
        <v>81.45</v>
      </c>
      <c r="AR46">
        <v>0</v>
      </c>
      <c r="AS46">
        <v>0</v>
      </c>
      <c r="AT46">
        <v>0</v>
      </c>
      <c r="AU46">
        <v>0</v>
      </c>
      <c r="AV46">
        <v>14.54</v>
      </c>
      <c r="AW46">
        <v>32.32</v>
      </c>
      <c r="AX46">
        <v>22.27</v>
      </c>
      <c r="AY46">
        <v>0</v>
      </c>
      <c r="AZ46">
        <v>191.6</v>
      </c>
      <c r="BA46">
        <v>0</v>
      </c>
      <c r="BB46">
        <v>24.24</v>
      </c>
      <c r="BC46">
        <v>0</v>
      </c>
      <c r="BD46">
        <v>0.95</v>
      </c>
      <c r="BE46">
        <v>0.4</v>
      </c>
      <c r="BF46">
        <v>0.51</v>
      </c>
      <c r="BG46">
        <v>0.93</v>
      </c>
      <c r="BH46">
        <v>0.97</v>
      </c>
      <c r="BI46">
        <v>1.02</v>
      </c>
      <c r="BJ46">
        <v>0.96</v>
      </c>
      <c r="BK46">
        <v>0.61</v>
      </c>
      <c r="BL46">
        <v>0.61</v>
      </c>
      <c r="BM46">
        <v>1.36</v>
      </c>
      <c r="BN46">
        <v>0.39</v>
      </c>
      <c r="BO46">
        <v>0.97</v>
      </c>
      <c r="BP46">
        <v>0.39</v>
      </c>
      <c r="BQ46">
        <v>0.39</v>
      </c>
      <c r="BR46">
        <v>0.39</v>
      </c>
      <c r="BS46">
        <v>0.78</v>
      </c>
      <c r="BT46">
        <v>0.48</v>
      </c>
      <c r="BU46">
        <v>2.91</v>
      </c>
      <c r="BV46">
        <v>0.68</v>
      </c>
      <c r="BW46">
        <v>0.57999999999999996</v>
      </c>
      <c r="BX46">
        <v>0.39</v>
      </c>
      <c r="BY46">
        <v>0</v>
      </c>
      <c r="BZ46">
        <v>26.12</v>
      </c>
      <c r="CA46">
        <v>0</v>
      </c>
      <c r="CB46">
        <v>0</v>
      </c>
      <c r="CC46">
        <v>0</v>
      </c>
      <c r="CD46">
        <v>100.33</v>
      </c>
      <c r="CE46">
        <v>0</v>
      </c>
      <c r="CF46">
        <v>80.5</v>
      </c>
      <c r="CG46">
        <v>34.5</v>
      </c>
    </row>
    <row r="47" spans="1:85">
      <c r="A47" t="s">
        <v>394</v>
      </c>
      <c r="G47" t="s">
        <v>89</v>
      </c>
      <c r="H47" s="115">
        <v>668.4799999999999</v>
      </c>
      <c r="I47" s="88">
        <v>303.58999999999997</v>
      </c>
      <c r="J47" s="88">
        <v>202.88</v>
      </c>
      <c r="K47" s="88">
        <v>44.599999999999994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59.8</v>
      </c>
      <c r="Y47">
        <v>9.6999999999999993</v>
      </c>
      <c r="Z47">
        <v>10.67</v>
      </c>
      <c r="AA47">
        <v>0</v>
      </c>
      <c r="AB47">
        <v>7.96</v>
      </c>
      <c r="AC47">
        <v>26.69</v>
      </c>
      <c r="AD47">
        <v>0.97</v>
      </c>
      <c r="AE47">
        <v>43.63</v>
      </c>
      <c r="AF47">
        <v>29.09</v>
      </c>
      <c r="AG47">
        <v>17.45</v>
      </c>
      <c r="AH47">
        <v>0</v>
      </c>
      <c r="AI47">
        <v>0</v>
      </c>
      <c r="AJ47">
        <v>186.65</v>
      </c>
      <c r="AK47">
        <v>0</v>
      </c>
      <c r="AL47">
        <v>66.66</v>
      </c>
      <c r="AM47">
        <v>0</v>
      </c>
      <c r="AN47">
        <v>19.39</v>
      </c>
      <c r="AO47">
        <v>0</v>
      </c>
      <c r="AP47">
        <v>0</v>
      </c>
      <c r="AQ47">
        <v>81.45</v>
      </c>
      <c r="AR47">
        <v>0</v>
      </c>
      <c r="AS47">
        <v>0</v>
      </c>
      <c r="AT47">
        <v>0</v>
      </c>
      <c r="AU47">
        <v>0</v>
      </c>
      <c r="AV47">
        <v>14.54</v>
      </c>
      <c r="AW47">
        <v>32.32</v>
      </c>
      <c r="AX47">
        <v>22.27</v>
      </c>
      <c r="AY47">
        <v>0</v>
      </c>
      <c r="AZ47">
        <v>191.6</v>
      </c>
      <c r="BA47">
        <v>0</v>
      </c>
      <c r="BB47">
        <v>24.24</v>
      </c>
      <c r="BC47">
        <v>0</v>
      </c>
      <c r="BD47">
        <v>0.95</v>
      </c>
      <c r="BE47">
        <v>0.4</v>
      </c>
      <c r="BF47">
        <v>0.51</v>
      </c>
      <c r="BG47">
        <v>0.93</v>
      </c>
      <c r="BH47">
        <v>0.97</v>
      </c>
      <c r="BI47">
        <v>1.02</v>
      </c>
      <c r="BJ47">
        <v>0.96</v>
      </c>
      <c r="BK47">
        <v>0.61</v>
      </c>
      <c r="BL47">
        <v>0.61</v>
      </c>
      <c r="BM47">
        <v>1.36</v>
      </c>
      <c r="BN47">
        <v>0.39</v>
      </c>
      <c r="BO47">
        <v>0.97</v>
      </c>
      <c r="BP47">
        <v>0.39</v>
      </c>
      <c r="BQ47">
        <v>0.39</v>
      </c>
      <c r="BR47">
        <v>0.39</v>
      </c>
      <c r="BS47">
        <v>0.78</v>
      </c>
      <c r="BT47">
        <v>0.48</v>
      </c>
      <c r="BU47">
        <v>2.91</v>
      </c>
      <c r="BV47">
        <v>0.68</v>
      </c>
      <c r="BW47">
        <v>0.57999999999999996</v>
      </c>
      <c r="BX47">
        <v>0.39</v>
      </c>
      <c r="BY47">
        <v>0</v>
      </c>
      <c r="BZ47">
        <v>26.12</v>
      </c>
      <c r="CA47">
        <v>0</v>
      </c>
      <c r="CB47">
        <v>0</v>
      </c>
      <c r="CC47">
        <v>0</v>
      </c>
      <c r="CD47">
        <v>100.33</v>
      </c>
      <c r="CE47">
        <v>116.35</v>
      </c>
      <c r="CF47">
        <v>80.5</v>
      </c>
      <c r="CG47">
        <v>34.5</v>
      </c>
    </row>
    <row r="48" spans="1:85">
      <c r="A48" t="s">
        <v>398</v>
      </c>
      <c r="G48" t="s">
        <v>90</v>
      </c>
      <c r="H48" s="115">
        <v>692.17999999999984</v>
      </c>
      <c r="I48" s="88">
        <v>304.19</v>
      </c>
      <c r="J48" s="88">
        <v>202.88</v>
      </c>
      <c r="K48" s="88">
        <v>44.599999999999994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59.8</v>
      </c>
      <c r="Y48">
        <v>9.6999999999999993</v>
      </c>
      <c r="Z48">
        <v>10.67</v>
      </c>
      <c r="AA48">
        <v>0</v>
      </c>
      <c r="AB48">
        <v>7.96</v>
      </c>
      <c r="AC48">
        <v>26.69</v>
      </c>
      <c r="AD48">
        <v>0.97</v>
      </c>
      <c r="AE48">
        <v>43.63</v>
      </c>
      <c r="AF48">
        <v>29.09</v>
      </c>
      <c r="AG48">
        <v>17.45</v>
      </c>
      <c r="AH48">
        <v>0</v>
      </c>
      <c r="AI48">
        <v>0</v>
      </c>
      <c r="AJ48">
        <v>186.65</v>
      </c>
      <c r="AK48">
        <v>0</v>
      </c>
      <c r="AL48">
        <v>66.66</v>
      </c>
      <c r="AM48">
        <v>0</v>
      </c>
      <c r="AN48">
        <v>19.39</v>
      </c>
      <c r="AO48">
        <v>0</v>
      </c>
      <c r="AP48">
        <v>0</v>
      </c>
      <c r="AQ48">
        <v>81.45</v>
      </c>
      <c r="AR48">
        <v>0</v>
      </c>
      <c r="AS48">
        <v>0</v>
      </c>
      <c r="AT48">
        <v>0</v>
      </c>
      <c r="AU48">
        <v>0</v>
      </c>
      <c r="AV48">
        <v>14.54</v>
      </c>
      <c r="AW48">
        <v>32.32</v>
      </c>
      <c r="AX48">
        <v>22.27</v>
      </c>
      <c r="AY48">
        <v>0</v>
      </c>
      <c r="AZ48">
        <v>191.6</v>
      </c>
      <c r="BA48">
        <v>0</v>
      </c>
      <c r="BB48">
        <v>24.24</v>
      </c>
      <c r="BC48">
        <v>0</v>
      </c>
      <c r="BD48">
        <v>0.95</v>
      </c>
      <c r="BE48">
        <v>0.4</v>
      </c>
      <c r="BF48">
        <v>0.51</v>
      </c>
      <c r="BG48">
        <v>0.93</v>
      </c>
      <c r="BH48">
        <v>0.97</v>
      </c>
      <c r="BI48">
        <v>1.02</v>
      </c>
      <c r="BJ48">
        <v>0.96</v>
      </c>
      <c r="BK48">
        <v>0.61</v>
      </c>
      <c r="BL48">
        <v>0.61</v>
      </c>
      <c r="BM48">
        <v>1.36</v>
      </c>
      <c r="BN48">
        <v>0.39</v>
      </c>
      <c r="BO48">
        <v>0.97</v>
      </c>
      <c r="BP48">
        <v>0.39</v>
      </c>
      <c r="BQ48">
        <v>0.39</v>
      </c>
      <c r="BR48">
        <v>0.39</v>
      </c>
      <c r="BS48">
        <v>0.78</v>
      </c>
      <c r="BT48">
        <v>0.48</v>
      </c>
      <c r="BU48">
        <v>2.91</v>
      </c>
      <c r="BV48">
        <v>0.68</v>
      </c>
      <c r="BW48">
        <v>0.57999999999999996</v>
      </c>
      <c r="BX48">
        <v>0.39</v>
      </c>
      <c r="BY48">
        <v>0</v>
      </c>
      <c r="BZ48">
        <v>26.12</v>
      </c>
      <c r="CA48">
        <v>0</v>
      </c>
      <c r="CB48">
        <v>0</v>
      </c>
      <c r="CC48">
        <v>0</v>
      </c>
      <c r="CD48">
        <v>100.33</v>
      </c>
      <c r="CE48">
        <v>138.65</v>
      </c>
      <c r="CF48">
        <v>81.900000000000006</v>
      </c>
      <c r="CG48">
        <v>35.1</v>
      </c>
    </row>
    <row r="49" spans="1:85">
      <c r="A49" t="s">
        <v>399</v>
      </c>
      <c r="G49" t="s">
        <v>91</v>
      </c>
      <c r="H49" s="115">
        <v>698.4799999999999</v>
      </c>
      <c r="I49" s="88">
        <v>306.89</v>
      </c>
      <c r="J49" s="88">
        <v>202.88</v>
      </c>
      <c r="K49" s="88">
        <v>44.599999999999994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59.8</v>
      </c>
      <c r="Y49">
        <v>9.6999999999999993</v>
      </c>
      <c r="Z49">
        <v>10.67</v>
      </c>
      <c r="AA49">
        <v>0</v>
      </c>
      <c r="AB49">
        <v>7.96</v>
      </c>
      <c r="AC49">
        <v>26.69</v>
      </c>
      <c r="AD49">
        <v>0.97</v>
      </c>
      <c r="AE49">
        <v>43.63</v>
      </c>
      <c r="AF49">
        <v>29.09</v>
      </c>
      <c r="AG49">
        <v>17.45</v>
      </c>
      <c r="AH49">
        <v>0</v>
      </c>
      <c r="AI49">
        <v>0</v>
      </c>
      <c r="AJ49">
        <v>186.65</v>
      </c>
      <c r="AK49">
        <v>0</v>
      </c>
      <c r="AL49">
        <v>66.66</v>
      </c>
      <c r="AM49">
        <v>0</v>
      </c>
      <c r="AN49">
        <v>19.39</v>
      </c>
      <c r="AO49">
        <v>0</v>
      </c>
      <c r="AP49">
        <v>0</v>
      </c>
      <c r="AQ49">
        <v>81.45</v>
      </c>
      <c r="AR49">
        <v>0</v>
      </c>
      <c r="AS49">
        <v>0</v>
      </c>
      <c r="AT49">
        <v>0</v>
      </c>
      <c r="AU49">
        <v>0</v>
      </c>
      <c r="AV49">
        <v>14.54</v>
      </c>
      <c r="AW49">
        <v>32.32</v>
      </c>
      <c r="AX49">
        <v>22.27</v>
      </c>
      <c r="AY49">
        <v>0</v>
      </c>
      <c r="AZ49">
        <v>191.6</v>
      </c>
      <c r="BA49">
        <v>0</v>
      </c>
      <c r="BB49">
        <v>24.24</v>
      </c>
      <c r="BC49">
        <v>0</v>
      </c>
      <c r="BD49">
        <v>0.95</v>
      </c>
      <c r="BE49">
        <v>0.4</v>
      </c>
      <c r="BF49">
        <v>0.51</v>
      </c>
      <c r="BG49">
        <v>0.93</v>
      </c>
      <c r="BH49">
        <v>0.97</v>
      </c>
      <c r="BI49">
        <v>1.02</v>
      </c>
      <c r="BJ49">
        <v>0.96</v>
      </c>
      <c r="BK49">
        <v>0.61</v>
      </c>
      <c r="BL49">
        <v>0.61</v>
      </c>
      <c r="BM49">
        <v>1.36</v>
      </c>
      <c r="BN49">
        <v>0.39</v>
      </c>
      <c r="BO49">
        <v>0.97</v>
      </c>
      <c r="BP49">
        <v>0.39</v>
      </c>
      <c r="BQ49">
        <v>0.39</v>
      </c>
      <c r="BR49">
        <v>0.39</v>
      </c>
      <c r="BS49">
        <v>0.78</v>
      </c>
      <c r="BT49">
        <v>0.48</v>
      </c>
      <c r="BU49">
        <v>2.91</v>
      </c>
      <c r="BV49">
        <v>0.68</v>
      </c>
      <c r="BW49">
        <v>0.57999999999999996</v>
      </c>
      <c r="BX49">
        <v>0.39</v>
      </c>
      <c r="BY49">
        <v>0</v>
      </c>
      <c r="BZ49">
        <v>26.12</v>
      </c>
      <c r="CA49">
        <v>0</v>
      </c>
      <c r="CB49">
        <v>0</v>
      </c>
      <c r="CC49">
        <v>0</v>
      </c>
      <c r="CD49">
        <v>100.33</v>
      </c>
      <c r="CE49">
        <v>138.65</v>
      </c>
      <c r="CF49">
        <v>88.2</v>
      </c>
      <c r="CG49">
        <v>37.799999999999997</v>
      </c>
    </row>
    <row r="50" spans="1:85">
      <c r="A50" t="s">
        <v>400</v>
      </c>
      <c r="G50" t="s">
        <v>92</v>
      </c>
      <c r="H50" s="115">
        <v>697.51</v>
      </c>
      <c r="I50" s="88">
        <v>306.89</v>
      </c>
      <c r="J50" s="88">
        <v>202.88</v>
      </c>
      <c r="K50" s="88">
        <v>44.599999999999994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59.8</v>
      </c>
      <c r="Y50">
        <v>9.6999999999999993</v>
      </c>
      <c r="Z50">
        <v>10.67</v>
      </c>
      <c r="AA50">
        <v>0</v>
      </c>
      <c r="AB50">
        <v>7.96</v>
      </c>
      <c r="AC50">
        <v>26.69</v>
      </c>
      <c r="AD50">
        <v>0.97</v>
      </c>
      <c r="AE50">
        <v>43.63</v>
      </c>
      <c r="AF50">
        <v>29.09</v>
      </c>
      <c r="AG50">
        <v>17.45</v>
      </c>
      <c r="AH50">
        <v>0</v>
      </c>
      <c r="AI50">
        <v>0</v>
      </c>
      <c r="AJ50">
        <v>186.65</v>
      </c>
      <c r="AK50">
        <v>0</v>
      </c>
      <c r="AL50">
        <v>66.66</v>
      </c>
      <c r="AM50">
        <v>0</v>
      </c>
      <c r="AN50">
        <v>19.39</v>
      </c>
      <c r="AO50">
        <v>0</v>
      </c>
      <c r="AP50">
        <v>0</v>
      </c>
      <c r="AQ50">
        <v>81.45</v>
      </c>
      <c r="AR50">
        <v>0</v>
      </c>
      <c r="AS50">
        <v>0</v>
      </c>
      <c r="AT50">
        <v>0</v>
      </c>
      <c r="AU50">
        <v>0</v>
      </c>
      <c r="AV50">
        <v>14.54</v>
      </c>
      <c r="AW50">
        <v>32.32</v>
      </c>
      <c r="AX50">
        <v>22.27</v>
      </c>
      <c r="AY50">
        <v>0</v>
      </c>
      <c r="AZ50">
        <v>191.6</v>
      </c>
      <c r="BA50">
        <v>0</v>
      </c>
      <c r="BB50">
        <v>24.24</v>
      </c>
      <c r="BC50">
        <v>0</v>
      </c>
      <c r="BD50">
        <v>0.95</v>
      </c>
      <c r="BE50">
        <v>0.4</v>
      </c>
      <c r="BF50">
        <v>0.51</v>
      </c>
      <c r="BG50">
        <v>0.93</v>
      </c>
      <c r="BH50">
        <v>0.97</v>
      </c>
      <c r="BI50">
        <v>1.02</v>
      </c>
      <c r="BJ50">
        <v>0.96</v>
      </c>
      <c r="BK50">
        <v>0.61</v>
      </c>
      <c r="BL50">
        <v>0.61</v>
      </c>
      <c r="BM50">
        <v>1.36</v>
      </c>
      <c r="BN50">
        <v>0.39</v>
      </c>
      <c r="BO50">
        <v>0.97</v>
      </c>
      <c r="BP50">
        <v>0.39</v>
      </c>
      <c r="BQ50">
        <v>0.39</v>
      </c>
      <c r="BR50">
        <v>0.39</v>
      </c>
      <c r="BS50">
        <v>0.78</v>
      </c>
      <c r="BT50">
        <v>0.48</v>
      </c>
      <c r="BU50">
        <v>2.91</v>
      </c>
      <c r="BV50">
        <v>0.68</v>
      </c>
      <c r="BW50">
        <v>0.57999999999999996</v>
      </c>
      <c r="BX50">
        <v>0.39</v>
      </c>
      <c r="BY50">
        <v>0</v>
      </c>
      <c r="BZ50">
        <v>26.12</v>
      </c>
      <c r="CA50">
        <v>0</v>
      </c>
      <c r="CB50">
        <v>0</v>
      </c>
      <c r="CC50">
        <v>0</v>
      </c>
      <c r="CD50">
        <v>100.33</v>
      </c>
      <c r="CE50">
        <v>137.68</v>
      </c>
      <c r="CF50">
        <v>88.2</v>
      </c>
      <c r="CG50">
        <v>37.799999999999997</v>
      </c>
    </row>
    <row r="51" spans="1:85">
      <c r="A51" t="s">
        <v>402</v>
      </c>
      <c r="G51" t="s">
        <v>93</v>
      </c>
      <c r="H51" s="115">
        <v>724.38999999999987</v>
      </c>
      <c r="I51" s="88">
        <v>307.19</v>
      </c>
      <c r="J51" s="88">
        <v>203.07</v>
      </c>
      <c r="K51" s="88">
        <v>20.36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59.8</v>
      </c>
      <c r="Y51">
        <v>9.6999999999999993</v>
      </c>
      <c r="Z51">
        <v>10.86</v>
      </c>
      <c r="AA51">
        <v>0</v>
      </c>
      <c r="AB51">
        <v>7.96</v>
      </c>
      <c r="AC51">
        <v>26.69</v>
      </c>
      <c r="AD51">
        <v>0.97</v>
      </c>
      <c r="AE51">
        <v>43.63</v>
      </c>
      <c r="AF51">
        <v>29.09</v>
      </c>
      <c r="AG51">
        <v>17.45</v>
      </c>
      <c r="AH51">
        <v>0</v>
      </c>
      <c r="AI51">
        <v>0</v>
      </c>
      <c r="AJ51">
        <v>186.65</v>
      </c>
      <c r="AK51">
        <v>0</v>
      </c>
      <c r="AL51">
        <v>66.66</v>
      </c>
      <c r="AM51">
        <v>0</v>
      </c>
      <c r="AN51">
        <v>19.39</v>
      </c>
      <c r="AO51">
        <v>0</v>
      </c>
      <c r="AP51">
        <v>0</v>
      </c>
      <c r="AQ51">
        <v>81.45</v>
      </c>
      <c r="AR51">
        <v>0</v>
      </c>
      <c r="AS51">
        <v>0</v>
      </c>
      <c r="AT51">
        <v>0</v>
      </c>
      <c r="AU51">
        <v>0</v>
      </c>
      <c r="AV51">
        <v>14.54</v>
      </c>
      <c r="AW51">
        <v>32.32</v>
      </c>
      <c r="AX51">
        <v>22.27</v>
      </c>
      <c r="AY51">
        <v>0</v>
      </c>
      <c r="AZ51">
        <v>191.6</v>
      </c>
      <c r="BA51">
        <v>26.18</v>
      </c>
      <c r="BB51">
        <v>0</v>
      </c>
      <c r="BC51">
        <v>0</v>
      </c>
      <c r="BD51">
        <v>0.95</v>
      </c>
      <c r="BE51">
        <v>0.4</v>
      </c>
      <c r="BF51">
        <v>0.51</v>
      </c>
      <c r="BG51">
        <v>0.93</v>
      </c>
      <c r="BH51">
        <v>0.97</v>
      </c>
      <c r="BI51">
        <v>1.02</v>
      </c>
      <c r="BJ51">
        <v>0.96</v>
      </c>
      <c r="BK51">
        <v>0.61</v>
      </c>
      <c r="BL51">
        <v>0.61</v>
      </c>
      <c r="BM51">
        <v>1.36</v>
      </c>
      <c r="BN51">
        <v>0.39</v>
      </c>
      <c r="BO51">
        <v>0.97</v>
      </c>
      <c r="BP51">
        <v>0.39</v>
      </c>
      <c r="BQ51">
        <v>0.39</v>
      </c>
      <c r="BR51">
        <v>0.39</v>
      </c>
      <c r="BS51">
        <v>0.78</v>
      </c>
      <c r="BT51">
        <v>0.48</v>
      </c>
      <c r="BU51">
        <v>2.91</v>
      </c>
      <c r="BV51">
        <v>0.68</v>
      </c>
      <c r="BW51">
        <v>0.57999999999999996</v>
      </c>
      <c r="BX51">
        <v>0.39</v>
      </c>
      <c r="BY51">
        <v>0</v>
      </c>
      <c r="BZ51">
        <v>26.12</v>
      </c>
      <c r="CA51">
        <v>0</v>
      </c>
      <c r="CB51">
        <v>0</v>
      </c>
      <c r="CC51">
        <v>0</v>
      </c>
      <c r="CD51">
        <v>100.33</v>
      </c>
      <c r="CE51">
        <v>137.68</v>
      </c>
      <c r="CF51">
        <v>88.9</v>
      </c>
      <c r="CG51">
        <v>38.1</v>
      </c>
    </row>
    <row r="52" spans="1:85">
      <c r="A52" t="s">
        <v>403</v>
      </c>
      <c r="G52" t="s">
        <v>94</v>
      </c>
      <c r="H52" s="115">
        <v>726.4899999999999</v>
      </c>
      <c r="I52" s="88">
        <v>308.08999999999997</v>
      </c>
      <c r="J52" s="88">
        <v>203.07</v>
      </c>
      <c r="K52" s="88">
        <v>20.36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59.8</v>
      </c>
      <c r="Y52">
        <v>9.6999999999999993</v>
      </c>
      <c r="Z52">
        <v>10.86</v>
      </c>
      <c r="AA52">
        <v>0</v>
      </c>
      <c r="AB52">
        <v>7.96</v>
      </c>
      <c r="AC52">
        <v>26.69</v>
      </c>
      <c r="AD52">
        <v>0.97</v>
      </c>
      <c r="AE52">
        <v>43.63</v>
      </c>
      <c r="AF52">
        <v>29.09</v>
      </c>
      <c r="AG52">
        <v>17.45</v>
      </c>
      <c r="AH52">
        <v>0</v>
      </c>
      <c r="AI52">
        <v>0</v>
      </c>
      <c r="AJ52">
        <v>186.65</v>
      </c>
      <c r="AK52">
        <v>0</v>
      </c>
      <c r="AL52">
        <v>66.66</v>
      </c>
      <c r="AM52">
        <v>0</v>
      </c>
      <c r="AN52">
        <v>19.39</v>
      </c>
      <c r="AO52">
        <v>0</v>
      </c>
      <c r="AP52">
        <v>0</v>
      </c>
      <c r="AQ52">
        <v>81.45</v>
      </c>
      <c r="AR52">
        <v>0</v>
      </c>
      <c r="AS52">
        <v>0</v>
      </c>
      <c r="AT52">
        <v>0</v>
      </c>
      <c r="AU52">
        <v>0</v>
      </c>
      <c r="AV52">
        <v>14.54</v>
      </c>
      <c r="AW52">
        <v>32.32</v>
      </c>
      <c r="AX52">
        <v>22.27</v>
      </c>
      <c r="AY52">
        <v>0</v>
      </c>
      <c r="AZ52">
        <v>191.6</v>
      </c>
      <c r="BA52">
        <v>26.18</v>
      </c>
      <c r="BB52">
        <v>0</v>
      </c>
      <c r="BC52">
        <v>0</v>
      </c>
      <c r="BD52">
        <v>0.95</v>
      </c>
      <c r="BE52">
        <v>0.4</v>
      </c>
      <c r="BF52">
        <v>0.51</v>
      </c>
      <c r="BG52">
        <v>0.93</v>
      </c>
      <c r="BH52">
        <v>0.97</v>
      </c>
      <c r="BI52">
        <v>1.02</v>
      </c>
      <c r="BJ52">
        <v>0.96</v>
      </c>
      <c r="BK52">
        <v>0.61</v>
      </c>
      <c r="BL52">
        <v>0.61</v>
      </c>
      <c r="BM52">
        <v>1.36</v>
      </c>
      <c r="BN52">
        <v>0.39</v>
      </c>
      <c r="BO52">
        <v>0.97</v>
      </c>
      <c r="BP52">
        <v>0.39</v>
      </c>
      <c r="BQ52">
        <v>0.39</v>
      </c>
      <c r="BR52">
        <v>0.39</v>
      </c>
      <c r="BS52">
        <v>0.78</v>
      </c>
      <c r="BT52">
        <v>0.48</v>
      </c>
      <c r="BU52">
        <v>2.91</v>
      </c>
      <c r="BV52">
        <v>0.68</v>
      </c>
      <c r="BW52">
        <v>0.57999999999999996</v>
      </c>
      <c r="BX52">
        <v>0.39</v>
      </c>
      <c r="BY52">
        <v>0</v>
      </c>
      <c r="BZ52">
        <v>26.12</v>
      </c>
      <c r="CA52">
        <v>0</v>
      </c>
      <c r="CB52">
        <v>0</v>
      </c>
      <c r="CC52">
        <v>0</v>
      </c>
      <c r="CD52">
        <v>100.33</v>
      </c>
      <c r="CE52">
        <v>137.68</v>
      </c>
      <c r="CF52">
        <v>91</v>
      </c>
      <c r="CG52">
        <v>39</v>
      </c>
    </row>
    <row r="53" spans="1:85">
      <c r="A53" t="s">
        <v>447</v>
      </c>
      <c r="G53" t="s">
        <v>95</v>
      </c>
      <c r="H53" s="115">
        <v>727.88999999999987</v>
      </c>
      <c r="I53" s="88">
        <v>308.69</v>
      </c>
      <c r="J53" s="88">
        <v>203.07</v>
      </c>
      <c r="K53" s="88">
        <v>20.36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59.8</v>
      </c>
      <c r="Y53">
        <v>9.6999999999999993</v>
      </c>
      <c r="Z53">
        <v>10.86</v>
      </c>
      <c r="AA53">
        <v>0</v>
      </c>
      <c r="AB53">
        <v>7.96</v>
      </c>
      <c r="AC53">
        <v>26.69</v>
      </c>
      <c r="AD53">
        <v>0.97</v>
      </c>
      <c r="AE53">
        <v>43.63</v>
      </c>
      <c r="AF53">
        <v>29.09</v>
      </c>
      <c r="AG53">
        <v>17.45</v>
      </c>
      <c r="AH53">
        <v>0</v>
      </c>
      <c r="AI53">
        <v>0</v>
      </c>
      <c r="AJ53">
        <v>186.65</v>
      </c>
      <c r="AK53">
        <v>0</v>
      </c>
      <c r="AL53">
        <v>66.66</v>
      </c>
      <c r="AM53">
        <v>0</v>
      </c>
      <c r="AN53">
        <v>19.39</v>
      </c>
      <c r="AO53">
        <v>0</v>
      </c>
      <c r="AP53">
        <v>0</v>
      </c>
      <c r="AQ53">
        <v>81.45</v>
      </c>
      <c r="AR53">
        <v>0</v>
      </c>
      <c r="AS53">
        <v>0</v>
      </c>
      <c r="AT53">
        <v>0</v>
      </c>
      <c r="AU53">
        <v>0</v>
      </c>
      <c r="AV53">
        <v>14.54</v>
      </c>
      <c r="AW53">
        <v>32.32</v>
      </c>
      <c r="AX53">
        <v>22.27</v>
      </c>
      <c r="AY53">
        <v>0</v>
      </c>
      <c r="AZ53">
        <v>191.6</v>
      </c>
      <c r="BA53">
        <v>26.18</v>
      </c>
      <c r="BB53">
        <v>0</v>
      </c>
      <c r="BC53">
        <v>0</v>
      </c>
      <c r="BD53">
        <v>0.95</v>
      </c>
      <c r="BE53">
        <v>0.4</v>
      </c>
      <c r="BF53">
        <v>0.51</v>
      </c>
      <c r="BG53">
        <v>0.93</v>
      </c>
      <c r="BH53">
        <v>0.97</v>
      </c>
      <c r="BI53">
        <v>1.02</v>
      </c>
      <c r="BJ53">
        <v>0.96</v>
      </c>
      <c r="BK53">
        <v>0.61</v>
      </c>
      <c r="BL53">
        <v>0.61</v>
      </c>
      <c r="BM53">
        <v>1.36</v>
      </c>
      <c r="BN53">
        <v>0.39</v>
      </c>
      <c r="BO53">
        <v>0.97</v>
      </c>
      <c r="BP53">
        <v>0.39</v>
      </c>
      <c r="BQ53">
        <v>0.39</v>
      </c>
      <c r="BR53">
        <v>0.39</v>
      </c>
      <c r="BS53">
        <v>0.78</v>
      </c>
      <c r="BT53">
        <v>0.48</v>
      </c>
      <c r="BU53">
        <v>2.91</v>
      </c>
      <c r="BV53">
        <v>0.68</v>
      </c>
      <c r="BW53">
        <v>0.57999999999999996</v>
      </c>
      <c r="BX53">
        <v>0.39</v>
      </c>
      <c r="BY53">
        <v>0</v>
      </c>
      <c r="BZ53">
        <v>26.12</v>
      </c>
      <c r="CA53">
        <v>0</v>
      </c>
      <c r="CB53">
        <v>0</v>
      </c>
      <c r="CC53">
        <v>0</v>
      </c>
      <c r="CD53">
        <v>100.33</v>
      </c>
      <c r="CE53">
        <v>137.68</v>
      </c>
      <c r="CF53">
        <v>92.4</v>
      </c>
      <c r="CG53">
        <v>39.6</v>
      </c>
    </row>
    <row r="54" spans="1:85">
      <c r="A54" t="s">
        <v>446</v>
      </c>
      <c r="G54" t="s">
        <v>96</v>
      </c>
      <c r="H54" s="115">
        <v>740.4899999999999</v>
      </c>
      <c r="I54" s="88">
        <v>308.69</v>
      </c>
      <c r="J54" s="88">
        <v>203.07</v>
      </c>
      <c r="K54" s="88">
        <v>20.36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59.8</v>
      </c>
      <c r="Y54">
        <v>9.6999999999999993</v>
      </c>
      <c r="Z54">
        <v>10.86</v>
      </c>
      <c r="AA54">
        <v>0</v>
      </c>
      <c r="AB54">
        <v>7.96</v>
      </c>
      <c r="AC54">
        <v>26.69</v>
      </c>
      <c r="AD54">
        <v>0.97</v>
      </c>
      <c r="AE54">
        <v>43.63</v>
      </c>
      <c r="AF54">
        <v>29.09</v>
      </c>
      <c r="AG54">
        <v>17.45</v>
      </c>
      <c r="AH54">
        <v>0</v>
      </c>
      <c r="AI54">
        <v>0</v>
      </c>
      <c r="AJ54">
        <v>186.65</v>
      </c>
      <c r="AK54">
        <v>0</v>
      </c>
      <c r="AL54">
        <v>66.66</v>
      </c>
      <c r="AM54">
        <v>0</v>
      </c>
      <c r="AN54">
        <v>19.39</v>
      </c>
      <c r="AO54">
        <v>0</v>
      </c>
      <c r="AP54">
        <v>0</v>
      </c>
      <c r="AQ54">
        <v>81.45</v>
      </c>
      <c r="AR54">
        <v>0</v>
      </c>
      <c r="AS54">
        <v>0</v>
      </c>
      <c r="AT54">
        <v>0</v>
      </c>
      <c r="AU54">
        <v>0</v>
      </c>
      <c r="AV54">
        <v>14.54</v>
      </c>
      <c r="AW54">
        <v>32.32</v>
      </c>
      <c r="AX54">
        <v>22.27</v>
      </c>
      <c r="AY54">
        <v>0</v>
      </c>
      <c r="AZ54">
        <v>191.6</v>
      </c>
      <c r="BA54">
        <v>38.78</v>
      </c>
      <c r="BB54">
        <v>0</v>
      </c>
      <c r="BC54">
        <v>0</v>
      </c>
      <c r="BD54">
        <v>0.95</v>
      </c>
      <c r="BE54">
        <v>0.4</v>
      </c>
      <c r="BF54">
        <v>0.51</v>
      </c>
      <c r="BG54">
        <v>0.93</v>
      </c>
      <c r="BH54">
        <v>0.97</v>
      </c>
      <c r="BI54">
        <v>1.02</v>
      </c>
      <c r="BJ54">
        <v>0.96</v>
      </c>
      <c r="BK54">
        <v>0.61</v>
      </c>
      <c r="BL54">
        <v>0.61</v>
      </c>
      <c r="BM54">
        <v>1.36</v>
      </c>
      <c r="BN54">
        <v>0.39</v>
      </c>
      <c r="BO54">
        <v>0.97</v>
      </c>
      <c r="BP54">
        <v>0.39</v>
      </c>
      <c r="BQ54">
        <v>0.39</v>
      </c>
      <c r="BR54">
        <v>0.39</v>
      </c>
      <c r="BS54">
        <v>0.78</v>
      </c>
      <c r="BT54">
        <v>0.48</v>
      </c>
      <c r="BU54">
        <v>2.91</v>
      </c>
      <c r="BV54">
        <v>0.68</v>
      </c>
      <c r="BW54">
        <v>0.57999999999999996</v>
      </c>
      <c r="BX54">
        <v>0.39</v>
      </c>
      <c r="BY54">
        <v>0</v>
      </c>
      <c r="BZ54">
        <v>26.12</v>
      </c>
      <c r="CA54">
        <v>0</v>
      </c>
      <c r="CB54">
        <v>0</v>
      </c>
      <c r="CC54">
        <v>0</v>
      </c>
      <c r="CD54">
        <v>100.33</v>
      </c>
      <c r="CE54">
        <v>137.68</v>
      </c>
      <c r="CF54">
        <v>92.4</v>
      </c>
      <c r="CG54">
        <v>39.6</v>
      </c>
    </row>
    <row r="55" spans="1:85">
      <c r="A55" t="s">
        <v>448</v>
      </c>
      <c r="G55" t="s">
        <v>97</v>
      </c>
      <c r="H55" s="115">
        <v>740.4899999999999</v>
      </c>
      <c r="I55" s="88">
        <v>308.69</v>
      </c>
      <c r="J55" s="88">
        <v>203.34</v>
      </c>
      <c r="K55" s="88">
        <v>20.36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59.8</v>
      </c>
      <c r="Y55">
        <v>9.6999999999999993</v>
      </c>
      <c r="Z55">
        <v>11.13</v>
      </c>
      <c r="AA55">
        <v>0</v>
      </c>
      <c r="AB55">
        <v>7.96</v>
      </c>
      <c r="AC55">
        <v>26.69</v>
      </c>
      <c r="AD55">
        <v>0.97</v>
      </c>
      <c r="AE55">
        <v>43.63</v>
      </c>
      <c r="AF55">
        <v>29.09</v>
      </c>
      <c r="AG55">
        <v>17.45</v>
      </c>
      <c r="AH55">
        <v>0</v>
      </c>
      <c r="AI55">
        <v>0</v>
      </c>
      <c r="AJ55">
        <v>186.65</v>
      </c>
      <c r="AK55">
        <v>0</v>
      </c>
      <c r="AL55">
        <v>66.66</v>
      </c>
      <c r="AM55">
        <v>0</v>
      </c>
      <c r="AN55">
        <v>19.39</v>
      </c>
      <c r="AO55">
        <v>0</v>
      </c>
      <c r="AP55">
        <v>0</v>
      </c>
      <c r="AQ55">
        <v>81.45</v>
      </c>
      <c r="AR55">
        <v>0</v>
      </c>
      <c r="AS55">
        <v>0</v>
      </c>
      <c r="AT55">
        <v>0</v>
      </c>
      <c r="AU55">
        <v>0</v>
      </c>
      <c r="AV55">
        <v>14.54</v>
      </c>
      <c r="AW55">
        <v>32.32</v>
      </c>
      <c r="AX55">
        <v>22.27</v>
      </c>
      <c r="AY55">
        <v>0</v>
      </c>
      <c r="AZ55">
        <v>191.6</v>
      </c>
      <c r="BA55">
        <v>38.78</v>
      </c>
      <c r="BB55">
        <v>0</v>
      </c>
      <c r="BC55">
        <v>0</v>
      </c>
      <c r="BD55">
        <v>0.95</v>
      </c>
      <c r="BE55">
        <v>0.4</v>
      </c>
      <c r="BF55">
        <v>0.51</v>
      </c>
      <c r="BG55">
        <v>0.93</v>
      </c>
      <c r="BH55">
        <v>0.97</v>
      </c>
      <c r="BI55">
        <v>1.02</v>
      </c>
      <c r="BJ55">
        <v>0.96</v>
      </c>
      <c r="BK55">
        <v>0.61</v>
      </c>
      <c r="BL55">
        <v>0.61</v>
      </c>
      <c r="BM55">
        <v>1.36</v>
      </c>
      <c r="BN55">
        <v>0.39</v>
      </c>
      <c r="BO55">
        <v>0.97</v>
      </c>
      <c r="BP55">
        <v>0.39</v>
      </c>
      <c r="BQ55">
        <v>0.39</v>
      </c>
      <c r="BR55">
        <v>0.39</v>
      </c>
      <c r="BS55">
        <v>0.78</v>
      </c>
      <c r="BT55">
        <v>0.48</v>
      </c>
      <c r="BU55">
        <v>2.91</v>
      </c>
      <c r="BV55">
        <v>0.68</v>
      </c>
      <c r="BW55">
        <v>0.57999999999999996</v>
      </c>
      <c r="BX55">
        <v>0.39</v>
      </c>
      <c r="BY55">
        <v>0</v>
      </c>
      <c r="BZ55">
        <v>26.12</v>
      </c>
      <c r="CA55">
        <v>0</v>
      </c>
      <c r="CB55">
        <v>0</v>
      </c>
      <c r="CC55">
        <v>0</v>
      </c>
      <c r="CD55">
        <v>100.33</v>
      </c>
      <c r="CE55">
        <v>137.68</v>
      </c>
      <c r="CF55">
        <v>92.4</v>
      </c>
      <c r="CG55">
        <v>39.6</v>
      </c>
    </row>
    <row r="56" spans="1:85">
      <c r="A56" t="s">
        <v>448</v>
      </c>
      <c r="G56" t="s">
        <v>98</v>
      </c>
      <c r="H56" s="115">
        <v>750.18999999999994</v>
      </c>
      <c r="I56" s="88">
        <v>308.69</v>
      </c>
      <c r="J56" s="88">
        <v>203.34</v>
      </c>
      <c r="K56" s="88">
        <v>20.36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59.8</v>
      </c>
      <c r="Y56">
        <v>9.6999999999999993</v>
      </c>
      <c r="Z56">
        <v>11.13</v>
      </c>
      <c r="AA56">
        <v>0</v>
      </c>
      <c r="AB56">
        <v>7.96</v>
      </c>
      <c r="AC56">
        <v>26.69</v>
      </c>
      <c r="AD56">
        <v>0.97</v>
      </c>
      <c r="AE56">
        <v>43.63</v>
      </c>
      <c r="AF56">
        <v>29.09</v>
      </c>
      <c r="AG56">
        <v>17.45</v>
      </c>
      <c r="AH56">
        <v>0</v>
      </c>
      <c r="AI56">
        <v>0</v>
      </c>
      <c r="AJ56">
        <v>186.65</v>
      </c>
      <c r="AK56">
        <v>0</v>
      </c>
      <c r="AL56">
        <v>66.66</v>
      </c>
      <c r="AM56">
        <v>0</v>
      </c>
      <c r="AN56">
        <v>19.39</v>
      </c>
      <c r="AO56">
        <v>0</v>
      </c>
      <c r="AP56">
        <v>0</v>
      </c>
      <c r="AQ56">
        <v>81.45</v>
      </c>
      <c r="AR56">
        <v>0</v>
      </c>
      <c r="AS56">
        <v>0</v>
      </c>
      <c r="AT56">
        <v>0</v>
      </c>
      <c r="AU56">
        <v>0</v>
      </c>
      <c r="AV56">
        <v>14.54</v>
      </c>
      <c r="AW56">
        <v>32.32</v>
      </c>
      <c r="AX56">
        <v>22.27</v>
      </c>
      <c r="AY56">
        <v>0</v>
      </c>
      <c r="AZ56">
        <v>191.6</v>
      </c>
      <c r="BA56">
        <v>48.48</v>
      </c>
      <c r="BB56">
        <v>0</v>
      </c>
      <c r="BC56">
        <v>0</v>
      </c>
      <c r="BD56">
        <v>0.95</v>
      </c>
      <c r="BE56">
        <v>0.4</v>
      </c>
      <c r="BF56">
        <v>0.51</v>
      </c>
      <c r="BG56">
        <v>0.93</v>
      </c>
      <c r="BH56">
        <v>0.97</v>
      </c>
      <c r="BI56">
        <v>1.02</v>
      </c>
      <c r="BJ56">
        <v>0.96</v>
      </c>
      <c r="BK56">
        <v>0.61</v>
      </c>
      <c r="BL56">
        <v>0.61</v>
      </c>
      <c r="BM56">
        <v>1.36</v>
      </c>
      <c r="BN56">
        <v>0.39</v>
      </c>
      <c r="BO56">
        <v>0.97</v>
      </c>
      <c r="BP56">
        <v>0.39</v>
      </c>
      <c r="BQ56">
        <v>0.39</v>
      </c>
      <c r="BR56">
        <v>0.39</v>
      </c>
      <c r="BS56">
        <v>0.78</v>
      </c>
      <c r="BT56">
        <v>0.48</v>
      </c>
      <c r="BU56">
        <v>2.91</v>
      </c>
      <c r="BV56">
        <v>0.68</v>
      </c>
      <c r="BW56">
        <v>0.57999999999999996</v>
      </c>
      <c r="BX56">
        <v>0.39</v>
      </c>
      <c r="BY56">
        <v>0</v>
      </c>
      <c r="BZ56">
        <v>26.12</v>
      </c>
      <c r="CA56">
        <v>0</v>
      </c>
      <c r="CB56">
        <v>0</v>
      </c>
      <c r="CC56">
        <v>0</v>
      </c>
      <c r="CD56">
        <v>100.33</v>
      </c>
      <c r="CE56">
        <v>137.68</v>
      </c>
      <c r="CF56">
        <v>92.4</v>
      </c>
      <c r="CG56">
        <v>39.6</v>
      </c>
    </row>
    <row r="57" spans="1:85">
      <c r="G57" t="s">
        <v>99</v>
      </c>
      <c r="H57" s="115">
        <v>757.94999999999993</v>
      </c>
      <c r="I57" s="88">
        <v>308.69</v>
      </c>
      <c r="J57" s="88">
        <v>203.34</v>
      </c>
      <c r="K57" s="88">
        <v>20.36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59.8</v>
      </c>
      <c r="Y57">
        <v>9.6999999999999993</v>
      </c>
      <c r="Z57">
        <v>11.13</v>
      </c>
      <c r="AA57">
        <v>0</v>
      </c>
      <c r="AB57">
        <v>7.96</v>
      </c>
      <c r="AC57">
        <v>26.69</v>
      </c>
      <c r="AD57">
        <v>0.97</v>
      </c>
      <c r="AE57">
        <v>43.63</v>
      </c>
      <c r="AF57">
        <v>29.09</v>
      </c>
      <c r="AG57">
        <v>17.45</v>
      </c>
      <c r="AH57">
        <v>0</v>
      </c>
      <c r="AI57">
        <v>0</v>
      </c>
      <c r="AJ57">
        <v>186.65</v>
      </c>
      <c r="AK57">
        <v>0</v>
      </c>
      <c r="AL57">
        <v>66.66</v>
      </c>
      <c r="AM57">
        <v>0</v>
      </c>
      <c r="AN57">
        <v>19.39</v>
      </c>
      <c r="AO57">
        <v>0</v>
      </c>
      <c r="AP57">
        <v>0</v>
      </c>
      <c r="AQ57">
        <v>81.45</v>
      </c>
      <c r="AR57">
        <v>0</v>
      </c>
      <c r="AS57">
        <v>32</v>
      </c>
      <c r="AT57">
        <v>0</v>
      </c>
      <c r="AU57">
        <v>0</v>
      </c>
      <c r="AV57">
        <v>14.54</v>
      </c>
      <c r="AW57">
        <v>32.32</v>
      </c>
      <c r="AX57">
        <v>22.27</v>
      </c>
      <c r="AY57">
        <v>0</v>
      </c>
      <c r="AZ57">
        <v>191.6</v>
      </c>
      <c r="BA57">
        <v>24.24</v>
      </c>
      <c r="BB57">
        <v>0</v>
      </c>
      <c r="BC57">
        <v>0</v>
      </c>
      <c r="BD57">
        <v>0.95</v>
      </c>
      <c r="BE57">
        <v>0.4</v>
      </c>
      <c r="BF57">
        <v>0.51</v>
      </c>
      <c r="BG57">
        <v>0.93</v>
      </c>
      <c r="BH57">
        <v>0.97</v>
      </c>
      <c r="BI57">
        <v>1.02</v>
      </c>
      <c r="BJ57">
        <v>0.96</v>
      </c>
      <c r="BK57">
        <v>0.61</v>
      </c>
      <c r="BL57">
        <v>0.61</v>
      </c>
      <c r="BM57">
        <v>1.36</v>
      </c>
      <c r="BN57">
        <v>0.39</v>
      </c>
      <c r="BO57">
        <v>0.97</v>
      </c>
      <c r="BP57">
        <v>0.39</v>
      </c>
      <c r="BQ57">
        <v>0.39</v>
      </c>
      <c r="BR57">
        <v>0.39</v>
      </c>
      <c r="BS57">
        <v>0.78</v>
      </c>
      <c r="BT57">
        <v>0.48</v>
      </c>
      <c r="BU57">
        <v>2.91</v>
      </c>
      <c r="BV57">
        <v>0.68</v>
      </c>
      <c r="BW57">
        <v>0.57999999999999996</v>
      </c>
      <c r="BX57">
        <v>0.39</v>
      </c>
      <c r="BY57">
        <v>0</v>
      </c>
      <c r="BZ57">
        <v>26.12</v>
      </c>
      <c r="CA57">
        <v>0</v>
      </c>
      <c r="CB57">
        <v>0</v>
      </c>
      <c r="CC57">
        <v>0</v>
      </c>
      <c r="CD57">
        <v>100.33</v>
      </c>
      <c r="CE57">
        <v>137.68</v>
      </c>
      <c r="CF57">
        <v>92.4</v>
      </c>
      <c r="CG57">
        <v>39.6</v>
      </c>
    </row>
    <row r="58" spans="1:85">
      <c r="G58" t="s">
        <v>100</v>
      </c>
      <c r="H58" s="115">
        <v>756.00999999999988</v>
      </c>
      <c r="I58" s="88">
        <v>308.69</v>
      </c>
      <c r="J58" s="88">
        <v>203.34</v>
      </c>
      <c r="K58" s="88">
        <v>20.36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59.8</v>
      </c>
      <c r="Y58">
        <v>9.6999999999999993</v>
      </c>
      <c r="Z58">
        <v>11.13</v>
      </c>
      <c r="AA58">
        <v>0</v>
      </c>
      <c r="AB58">
        <v>7.96</v>
      </c>
      <c r="AC58">
        <v>26.69</v>
      </c>
      <c r="AD58">
        <v>0.97</v>
      </c>
      <c r="AE58">
        <v>43.63</v>
      </c>
      <c r="AF58">
        <v>29.09</v>
      </c>
      <c r="AG58">
        <v>17.45</v>
      </c>
      <c r="AH58">
        <v>0</v>
      </c>
      <c r="AI58">
        <v>0</v>
      </c>
      <c r="AJ58">
        <v>186.65</v>
      </c>
      <c r="AK58">
        <v>0</v>
      </c>
      <c r="AL58">
        <v>66.66</v>
      </c>
      <c r="AM58">
        <v>0</v>
      </c>
      <c r="AN58">
        <v>19.39</v>
      </c>
      <c r="AO58">
        <v>0</v>
      </c>
      <c r="AP58">
        <v>0</v>
      </c>
      <c r="AQ58">
        <v>81.45</v>
      </c>
      <c r="AR58">
        <v>0</v>
      </c>
      <c r="AS58">
        <v>32</v>
      </c>
      <c r="AT58">
        <v>0</v>
      </c>
      <c r="AU58">
        <v>0</v>
      </c>
      <c r="AV58">
        <v>14.54</v>
      </c>
      <c r="AW58">
        <v>32.32</v>
      </c>
      <c r="AX58">
        <v>22.27</v>
      </c>
      <c r="AY58">
        <v>0</v>
      </c>
      <c r="AZ58">
        <v>191.6</v>
      </c>
      <c r="BA58">
        <v>24.24</v>
      </c>
      <c r="BB58">
        <v>0</v>
      </c>
      <c r="BC58">
        <v>0</v>
      </c>
      <c r="BD58">
        <v>0.95</v>
      </c>
      <c r="BE58">
        <v>0.4</v>
      </c>
      <c r="BF58">
        <v>0.51</v>
      </c>
      <c r="BG58">
        <v>0.93</v>
      </c>
      <c r="BH58">
        <v>0.97</v>
      </c>
      <c r="BI58">
        <v>1.02</v>
      </c>
      <c r="BJ58">
        <v>0.96</v>
      </c>
      <c r="BK58">
        <v>0.61</v>
      </c>
      <c r="BL58">
        <v>0.61</v>
      </c>
      <c r="BM58">
        <v>1.36</v>
      </c>
      <c r="BN58">
        <v>0.39</v>
      </c>
      <c r="BO58">
        <v>0.97</v>
      </c>
      <c r="BP58">
        <v>0.39</v>
      </c>
      <c r="BQ58">
        <v>0.39</v>
      </c>
      <c r="BR58">
        <v>0.39</v>
      </c>
      <c r="BS58">
        <v>0.78</v>
      </c>
      <c r="BT58">
        <v>0.48</v>
      </c>
      <c r="BU58">
        <v>2.91</v>
      </c>
      <c r="BV58">
        <v>0.68</v>
      </c>
      <c r="BW58">
        <v>0.57999999999999996</v>
      </c>
      <c r="BX58">
        <v>0.39</v>
      </c>
      <c r="BY58">
        <v>0</v>
      </c>
      <c r="BZ58">
        <v>26.12</v>
      </c>
      <c r="CA58">
        <v>0</v>
      </c>
      <c r="CB58">
        <v>0</v>
      </c>
      <c r="CC58">
        <v>0</v>
      </c>
      <c r="CD58">
        <v>100.33</v>
      </c>
      <c r="CE58">
        <v>135.74</v>
      </c>
      <c r="CF58">
        <v>92.4</v>
      </c>
      <c r="CG58">
        <v>39.6</v>
      </c>
    </row>
    <row r="59" spans="1:85">
      <c r="G59" t="s">
        <v>101</v>
      </c>
      <c r="H59" s="115">
        <v>728.86999999999989</v>
      </c>
      <c r="I59" s="88">
        <v>308.69</v>
      </c>
      <c r="J59" s="88">
        <v>203.53</v>
      </c>
      <c r="K59" s="88">
        <v>20.36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59.8</v>
      </c>
      <c r="Y59">
        <v>9.6999999999999993</v>
      </c>
      <c r="Z59">
        <v>11.32</v>
      </c>
      <c r="AA59">
        <v>0</v>
      </c>
      <c r="AB59">
        <v>7.96</v>
      </c>
      <c r="AC59">
        <v>26.69</v>
      </c>
      <c r="AD59">
        <v>0.97</v>
      </c>
      <c r="AE59">
        <v>43.63</v>
      </c>
      <c r="AF59">
        <v>29.09</v>
      </c>
      <c r="AG59">
        <v>17.45</v>
      </c>
      <c r="AH59">
        <v>0</v>
      </c>
      <c r="AI59">
        <v>0</v>
      </c>
      <c r="AJ59">
        <v>186.65</v>
      </c>
      <c r="AK59">
        <v>0</v>
      </c>
      <c r="AL59">
        <v>66.66</v>
      </c>
      <c r="AM59">
        <v>0</v>
      </c>
      <c r="AN59">
        <v>19.39</v>
      </c>
      <c r="AO59">
        <v>0</v>
      </c>
      <c r="AP59">
        <v>0</v>
      </c>
      <c r="AQ59">
        <v>81.45</v>
      </c>
      <c r="AR59">
        <v>0</v>
      </c>
      <c r="AS59">
        <v>32</v>
      </c>
      <c r="AT59">
        <v>0</v>
      </c>
      <c r="AU59">
        <v>0</v>
      </c>
      <c r="AV59">
        <v>14.54</v>
      </c>
      <c r="AW59">
        <v>32.32</v>
      </c>
      <c r="AX59">
        <v>22.27</v>
      </c>
      <c r="AY59">
        <v>0</v>
      </c>
      <c r="AZ59">
        <v>191.6</v>
      </c>
      <c r="BA59">
        <v>0</v>
      </c>
      <c r="BB59">
        <v>0</v>
      </c>
      <c r="BC59">
        <v>0</v>
      </c>
      <c r="BD59">
        <v>0.95</v>
      </c>
      <c r="BE59">
        <v>0.4</v>
      </c>
      <c r="BF59">
        <v>0.51</v>
      </c>
      <c r="BG59">
        <v>0.93</v>
      </c>
      <c r="BH59">
        <v>0.97</v>
      </c>
      <c r="BI59">
        <v>1.02</v>
      </c>
      <c r="BJ59">
        <v>0.96</v>
      </c>
      <c r="BK59">
        <v>0.61</v>
      </c>
      <c r="BL59">
        <v>0.61</v>
      </c>
      <c r="BM59">
        <v>1.36</v>
      </c>
      <c r="BN59">
        <v>0.39</v>
      </c>
      <c r="BO59">
        <v>0.97</v>
      </c>
      <c r="BP59">
        <v>0.39</v>
      </c>
      <c r="BQ59">
        <v>0.39</v>
      </c>
      <c r="BR59">
        <v>0.39</v>
      </c>
      <c r="BS59">
        <v>0.78</v>
      </c>
      <c r="BT59">
        <v>0.48</v>
      </c>
      <c r="BU59">
        <v>2.91</v>
      </c>
      <c r="BV59">
        <v>0.68</v>
      </c>
      <c r="BW59">
        <v>0.57999999999999996</v>
      </c>
      <c r="BX59">
        <v>0.39</v>
      </c>
      <c r="BY59">
        <v>0</v>
      </c>
      <c r="BZ59">
        <v>26.12</v>
      </c>
      <c r="CA59">
        <v>0</v>
      </c>
      <c r="CB59">
        <v>0</v>
      </c>
      <c r="CC59">
        <v>0</v>
      </c>
      <c r="CD59">
        <v>100.33</v>
      </c>
      <c r="CE59">
        <v>132.84</v>
      </c>
      <c r="CF59">
        <v>92.4</v>
      </c>
      <c r="CG59">
        <v>39.6</v>
      </c>
    </row>
    <row r="60" spans="1:85">
      <c r="G60" t="s">
        <v>102</v>
      </c>
      <c r="H60" s="115">
        <v>724.56</v>
      </c>
      <c r="I60" s="88">
        <v>308.08999999999997</v>
      </c>
      <c r="J60" s="88">
        <v>203.53</v>
      </c>
      <c r="K60" s="88">
        <v>20.36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59.8</v>
      </c>
      <c r="Y60">
        <v>9.6999999999999993</v>
      </c>
      <c r="Z60">
        <v>11.32</v>
      </c>
      <c r="AA60">
        <v>0</v>
      </c>
      <c r="AB60">
        <v>7.96</v>
      </c>
      <c r="AC60">
        <v>26.69</v>
      </c>
      <c r="AD60">
        <v>0.97</v>
      </c>
      <c r="AE60">
        <v>43.63</v>
      </c>
      <c r="AF60">
        <v>29.09</v>
      </c>
      <c r="AG60">
        <v>17.45</v>
      </c>
      <c r="AH60">
        <v>0</v>
      </c>
      <c r="AI60">
        <v>0</v>
      </c>
      <c r="AJ60">
        <v>186.65</v>
      </c>
      <c r="AK60">
        <v>0</v>
      </c>
      <c r="AL60">
        <v>66.66</v>
      </c>
      <c r="AM60">
        <v>0</v>
      </c>
      <c r="AN60">
        <v>19.39</v>
      </c>
      <c r="AO60">
        <v>0</v>
      </c>
      <c r="AP60">
        <v>0</v>
      </c>
      <c r="AQ60">
        <v>81.45</v>
      </c>
      <c r="AR60">
        <v>0</v>
      </c>
      <c r="AS60">
        <v>32</v>
      </c>
      <c r="AT60">
        <v>0</v>
      </c>
      <c r="AU60">
        <v>0</v>
      </c>
      <c r="AV60">
        <v>14.54</v>
      </c>
      <c r="AW60">
        <v>32.32</v>
      </c>
      <c r="AX60">
        <v>22.27</v>
      </c>
      <c r="AY60">
        <v>0</v>
      </c>
      <c r="AZ60">
        <v>191.6</v>
      </c>
      <c r="BA60">
        <v>0</v>
      </c>
      <c r="BB60">
        <v>0</v>
      </c>
      <c r="BC60">
        <v>0</v>
      </c>
      <c r="BD60">
        <v>0.95</v>
      </c>
      <c r="BE60">
        <v>0.4</v>
      </c>
      <c r="BF60">
        <v>0.51</v>
      </c>
      <c r="BG60">
        <v>0.93</v>
      </c>
      <c r="BH60">
        <v>0.97</v>
      </c>
      <c r="BI60">
        <v>1.02</v>
      </c>
      <c r="BJ60">
        <v>0.96</v>
      </c>
      <c r="BK60">
        <v>0.61</v>
      </c>
      <c r="BL60">
        <v>0.61</v>
      </c>
      <c r="BM60">
        <v>1.36</v>
      </c>
      <c r="BN60">
        <v>0.39</v>
      </c>
      <c r="BO60">
        <v>0.97</v>
      </c>
      <c r="BP60">
        <v>0.39</v>
      </c>
      <c r="BQ60">
        <v>0.39</v>
      </c>
      <c r="BR60">
        <v>0.39</v>
      </c>
      <c r="BS60">
        <v>0.78</v>
      </c>
      <c r="BT60">
        <v>0.48</v>
      </c>
      <c r="BU60">
        <v>2.91</v>
      </c>
      <c r="BV60">
        <v>0.68</v>
      </c>
      <c r="BW60">
        <v>0.57999999999999996</v>
      </c>
      <c r="BX60">
        <v>0.39</v>
      </c>
      <c r="BY60">
        <v>0</v>
      </c>
      <c r="BZ60">
        <v>26.12</v>
      </c>
      <c r="CA60">
        <v>0</v>
      </c>
      <c r="CB60">
        <v>0</v>
      </c>
      <c r="CC60">
        <v>0</v>
      </c>
      <c r="CD60">
        <v>100.33</v>
      </c>
      <c r="CE60">
        <v>129.93</v>
      </c>
      <c r="CF60">
        <v>91</v>
      </c>
      <c r="CG60">
        <v>39</v>
      </c>
    </row>
    <row r="61" spans="1:85">
      <c r="G61" t="s">
        <v>103</v>
      </c>
      <c r="H61" s="115">
        <v>717.17999999999984</v>
      </c>
      <c r="I61" s="88">
        <v>306.58999999999997</v>
      </c>
      <c r="J61" s="88">
        <v>203.53</v>
      </c>
      <c r="K61" s="88">
        <v>20.36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59.8</v>
      </c>
      <c r="Y61">
        <v>9.6999999999999993</v>
      </c>
      <c r="Z61">
        <v>11.32</v>
      </c>
      <c r="AA61">
        <v>0</v>
      </c>
      <c r="AB61">
        <v>7.96</v>
      </c>
      <c r="AC61">
        <v>26.69</v>
      </c>
      <c r="AD61">
        <v>0.97</v>
      </c>
      <c r="AE61">
        <v>43.63</v>
      </c>
      <c r="AF61">
        <v>29.09</v>
      </c>
      <c r="AG61">
        <v>17.45</v>
      </c>
      <c r="AH61">
        <v>0</v>
      </c>
      <c r="AI61">
        <v>0</v>
      </c>
      <c r="AJ61">
        <v>186.65</v>
      </c>
      <c r="AK61">
        <v>0</v>
      </c>
      <c r="AL61">
        <v>66.66</v>
      </c>
      <c r="AM61">
        <v>0</v>
      </c>
      <c r="AN61">
        <v>19.39</v>
      </c>
      <c r="AO61">
        <v>0</v>
      </c>
      <c r="AP61">
        <v>0</v>
      </c>
      <c r="AQ61">
        <v>81.45</v>
      </c>
      <c r="AR61">
        <v>0</v>
      </c>
      <c r="AS61">
        <v>32</v>
      </c>
      <c r="AT61">
        <v>0</v>
      </c>
      <c r="AU61">
        <v>0</v>
      </c>
      <c r="AV61">
        <v>14.54</v>
      </c>
      <c r="AW61">
        <v>32.32</v>
      </c>
      <c r="AX61">
        <v>22.27</v>
      </c>
      <c r="AY61">
        <v>0</v>
      </c>
      <c r="AZ61">
        <v>191.6</v>
      </c>
      <c r="BA61">
        <v>0</v>
      </c>
      <c r="BB61">
        <v>0</v>
      </c>
      <c r="BC61">
        <v>0</v>
      </c>
      <c r="BD61">
        <v>0.95</v>
      </c>
      <c r="BE61">
        <v>0.4</v>
      </c>
      <c r="BF61">
        <v>0.51</v>
      </c>
      <c r="BG61">
        <v>0.93</v>
      </c>
      <c r="BH61">
        <v>0.97</v>
      </c>
      <c r="BI61">
        <v>1.02</v>
      </c>
      <c r="BJ61">
        <v>0.96</v>
      </c>
      <c r="BK61">
        <v>0.61</v>
      </c>
      <c r="BL61">
        <v>0.61</v>
      </c>
      <c r="BM61">
        <v>1.36</v>
      </c>
      <c r="BN61">
        <v>0.39</v>
      </c>
      <c r="BO61">
        <v>0.97</v>
      </c>
      <c r="BP61">
        <v>0.39</v>
      </c>
      <c r="BQ61">
        <v>0.39</v>
      </c>
      <c r="BR61">
        <v>0.39</v>
      </c>
      <c r="BS61">
        <v>0.78</v>
      </c>
      <c r="BT61">
        <v>0.48</v>
      </c>
      <c r="BU61">
        <v>2.91</v>
      </c>
      <c r="BV61">
        <v>0.68</v>
      </c>
      <c r="BW61">
        <v>0.57999999999999996</v>
      </c>
      <c r="BX61">
        <v>0.39</v>
      </c>
      <c r="BY61">
        <v>0</v>
      </c>
      <c r="BZ61">
        <v>26.12</v>
      </c>
      <c r="CA61">
        <v>0</v>
      </c>
      <c r="CB61">
        <v>0</v>
      </c>
      <c r="CC61">
        <v>0</v>
      </c>
      <c r="CD61">
        <v>100.33</v>
      </c>
      <c r="CE61">
        <v>126.05</v>
      </c>
      <c r="CF61">
        <v>87.5</v>
      </c>
      <c r="CG61">
        <v>37.5</v>
      </c>
    </row>
    <row r="62" spans="1:85">
      <c r="G62" t="s">
        <v>104</v>
      </c>
      <c r="H62" s="115">
        <v>715.2399999999999</v>
      </c>
      <c r="I62" s="88">
        <v>306.58999999999997</v>
      </c>
      <c r="J62" s="88">
        <v>203.53</v>
      </c>
      <c r="K62" s="88">
        <v>20.36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59.8</v>
      </c>
      <c r="Y62">
        <v>9.6999999999999993</v>
      </c>
      <c r="Z62">
        <v>11.32</v>
      </c>
      <c r="AA62">
        <v>0</v>
      </c>
      <c r="AB62">
        <v>7.96</v>
      </c>
      <c r="AC62">
        <v>26.69</v>
      </c>
      <c r="AD62">
        <v>0.97</v>
      </c>
      <c r="AE62">
        <v>43.63</v>
      </c>
      <c r="AF62">
        <v>29.09</v>
      </c>
      <c r="AG62">
        <v>17.45</v>
      </c>
      <c r="AH62">
        <v>0</v>
      </c>
      <c r="AI62">
        <v>0</v>
      </c>
      <c r="AJ62">
        <v>186.65</v>
      </c>
      <c r="AK62">
        <v>0</v>
      </c>
      <c r="AL62">
        <v>66.66</v>
      </c>
      <c r="AM62">
        <v>0</v>
      </c>
      <c r="AN62">
        <v>19.39</v>
      </c>
      <c r="AO62">
        <v>0</v>
      </c>
      <c r="AP62">
        <v>0</v>
      </c>
      <c r="AQ62">
        <v>81.45</v>
      </c>
      <c r="AR62">
        <v>0</v>
      </c>
      <c r="AS62">
        <v>32</v>
      </c>
      <c r="AT62">
        <v>0</v>
      </c>
      <c r="AU62">
        <v>0</v>
      </c>
      <c r="AV62">
        <v>14.54</v>
      </c>
      <c r="AW62">
        <v>32.32</v>
      </c>
      <c r="AX62">
        <v>22.27</v>
      </c>
      <c r="AY62">
        <v>0</v>
      </c>
      <c r="AZ62">
        <v>191.6</v>
      </c>
      <c r="BA62">
        <v>0</v>
      </c>
      <c r="BB62">
        <v>0</v>
      </c>
      <c r="BC62">
        <v>0</v>
      </c>
      <c r="BD62">
        <v>0.95</v>
      </c>
      <c r="BE62">
        <v>0.4</v>
      </c>
      <c r="BF62">
        <v>0.51</v>
      </c>
      <c r="BG62">
        <v>0.93</v>
      </c>
      <c r="BH62">
        <v>0.97</v>
      </c>
      <c r="BI62">
        <v>1.02</v>
      </c>
      <c r="BJ62">
        <v>0.96</v>
      </c>
      <c r="BK62">
        <v>0.61</v>
      </c>
      <c r="BL62">
        <v>0.61</v>
      </c>
      <c r="BM62">
        <v>1.36</v>
      </c>
      <c r="BN62">
        <v>0.39</v>
      </c>
      <c r="BO62">
        <v>0.97</v>
      </c>
      <c r="BP62">
        <v>0.39</v>
      </c>
      <c r="BQ62">
        <v>0.39</v>
      </c>
      <c r="BR62">
        <v>0.39</v>
      </c>
      <c r="BS62">
        <v>0.78</v>
      </c>
      <c r="BT62">
        <v>0.48</v>
      </c>
      <c r="BU62">
        <v>2.91</v>
      </c>
      <c r="BV62">
        <v>0.68</v>
      </c>
      <c r="BW62">
        <v>0.57999999999999996</v>
      </c>
      <c r="BX62">
        <v>0.39</v>
      </c>
      <c r="BY62">
        <v>0</v>
      </c>
      <c r="BZ62">
        <v>26.12</v>
      </c>
      <c r="CA62">
        <v>0</v>
      </c>
      <c r="CB62">
        <v>0</v>
      </c>
      <c r="CC62">
        <v>0</v>
      </c>
      <c r="CD62">
        <v>100.33</v>
      </c>
      <c r="CE62">
        <v>124.11</v>
      </c>
      <c r="CF62">
        <v>87.5</v>
      </c>
      <c r="CG62">
        <v>37.5</v>
      </c>
    </row>
    <row r="63" spans="1:85">
      <c r="G63" t="s">
        <v>105</v>
      </c>
      <c r="H63" s="115">
        <v>848.82999999999993</v>
      </c>
      <c r="I63" s="88">
        <v>303.58999999999997</v>
      </c>
      <c r="J63" s="88">
        <v>203.72</v>
      </c>
      <c r="K63" s="88">
        <v>20.36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70.78</v>
      </c>
      <c r="X63">
        <v>59.8</v>
      </c>
      <c r="Y63">
        <v>9.6999999999999993</v>
      </c>
      <c r="Z63">
        <v>11.51</v>
      </c>
      <c r="AA63">
        <v>0</v>
      </c>
      <c r="AB63">
        <v>7.96</v>
      </c>
      <c r="AC63">
        <v>26.69</v>
      </c>
      <c r="AD63">
        <v>0.97</v>
      </c>
      <c r="AE63">
        <v>43.63</v>
      </c>
      <c r="AF63">
        <v>29.09</v>
      </c>
      <c r="AG63">
        <v>17.45</v>
      </c>
      <c r="AH63">
        <v>0</v>
      </c>
      <c r="AI63">
        <v>0</v>
      </c>
      <c r="AJ63">
        <v>186.65</v>
      </c>
      <c r="AK63">
        <v>0</v>
      </c>
      <c r="AL63">
        <v>66.66</v>
      </c>
      <c r="AM63">
        <v>0</v>
      </c>
      <c r="AN63">
        <v>19.39</v>
      </c>
      <c r="AO63">
        <v>0</v>
      </c>
      <c r="AP63">
        <v>0</v>
      </c>
      <c r="AQ63">
        <v>81.45</v>
      </c>
      <c r="AR63">
        <v>0</v>
      </c>
      <c r="AS63">
        <v>32</v>
      </c>
      <c r="AT63">
        <v>0</v>
      </c>
      <c r="AU63">
        <v>0</v>
      </c>
      <c r="AV63">
        <v>14.54</v>
      </c>
      <c r="AW63">
        <v>32.32</v>
      </c>
      <c r="AX63">
        <v>22.27</v>
      </c>
      <c r="AY63">
        <v>0</v>
      </c>
      <c r="AZ63">
        <v>191.6</v>
      </c>
      <c r="BA63">
        <v>0</v>
      </c>
      <c r="BB63">
        <v>0</v>
      </c>
      <c r="BC63">
        <v>0</v>
      </c>
      <c r="BD63">
        <v>0.95</v>
      </c>
      <c r="BE63">
        <v>0.4</v>
      </c>
      <c r="BF63">
        <v>0.51</v>
      </c>
      <c r="BG63">
        <v>0.93</v>
      </c>
      <c r="BH63">
        <v>0.97</v>
      </c>
      <c r="BI63">
        <v>1.02</v>
      </c>
      <c r="BJ63">
        <v>0.96</v>
      </c>
      <c r="BK63">
        <v>0.61</v>
      </c>
      <c r="BL63">
        <v>0.61</v>
      </c>
      <c r="BM63">
        <v>1.36</v>
      </c>
      <c r="BN63">
        <v>0.39</v>
      </c>
      <c r="BO63">
        <v>0.97</v>
      </c>
      <c r="BP63">
        <v>0.39</v>
      </c>
      <c r="BQ63">
        <v>0.39</v>
      </c>
      <c r="BR63">
        <v>0.39</v>
      </c>
      <c r="BS63">
        <v>0.78</v>
      </c>
      <c r="BT63">
        <v>0.48</v>
      </c>
      <c r="BU63">
        <v>2.91</v>
      </c>
      <c r="BV63">
        <v>0.68</v>
      </c>
      <c r="BW63">
        <v>0.57999999999999996</v>
      </c>
      <c r="BX63">
        <v>0.39</v>
      </c>
      <c r="BY63">
        <v>0</v>
      </c>
      <c r="BZ63">
        <v>26.12</v>
      </c>
      <c r="CA63">
        <v>0</v>
      </c>
      <c r="CB63">
        <v>193.92</v>
      </c>
      <c r="CC63">
        <v>0</v>
      </c>
      <c r="CD63">
        <v>100.33</v>
      </c>
      <c r="CE63">
        <v>0</v>
      </c>
      <c r="CF63">
        <v>80.5</v>
      </c>
      <c r="CG63">
        <v>34.5</v>
      </c>
    </row>
    <row r="64" spans="1:85">
      <c r="G64" t="s">
        <v>106</v>
      </c>
      <c r="H64" s="115">
        <v>848.82999999999993</v>
      </c>
      <c r="I64" s="88">
        <v>303.58999999999997</v>
      </c>
      <c r="J64" s="88">
        <v>203.72</v>
      </c>
      <c r="K64" s="88">
        <v>20.36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70.78</v>
      </c>
      <c r="X64">
        <v>59.8</v>
      </c>
      <c r="Y64">
        <v>9.6999999999999993</v>
      </c>
      <c r="Z64">
        <v>11.51</v>
      </c>
      <c r="AA64">
        <v>0</v>
      </c>
      <c r="AB64">
        <v>7.96</v>
      </c>
      <c r="AC64">
        <v>26.69</v>
      </c>
      <c r="AD64">
        <v>0.97</v>
      </c>
      <c r="AE64">
        <v>43.63</v>
      </c>
      <c r="AF64">
        <v>29.09</v>
      </c>
      <c r="AG64">
        <v>17.45</v>
      </c>
      <c r="AH64">
        <v>0</v>
      </c>
      <c r="AI64">
        <v>0</v>
      </c>
      <c r="AJ64">
        <v>186.65</v>
      </c>
      <c r="AK64">
        <v>0</v>
      </c>
      <c r="AL64">
        <v>66.66</v>
      </c>
      <c r="AM64">
        <v>0</v>
      </c>
      <c r="AN64">
        <v>19.39</v>
      </c>
      <c r="AO64">
        <v>0</v>
      </c>
      <c r="AP64">
        <v>0</v>
      </c>
      <c r="AQ64">
        <v>81.45</v>
      </c>
      <c r="AR64">
        <v>0</v>
      </c>
      <c r="AS64">
        <v>32</v>
      </c>
      <c r="AT64">
        <v>0</v>
      </c>
      <c r="AU64">
        <v>0</v>
      </c>
      <c r="AV64">
        <v>14.54</v>
      </c>
      <c r="AW64">
        <v>32.32</v>
      </c>
      <c r="AX64">
        <v>22.27</v>
      </c>
      <c r="AY64">
        <v>0</v>
      </c>
      <c r="AZ64">
        <v>191.6</v>
      </c>
      <c r="BA64">
        <v>0</v>
      </c>
      <c r="BB64">
        <v>0</v>
      </c>
      <c r="BC64">
        <v>0</v>
      </c>
      <c r="BD64">
        <v>0.95</v>
      </c>
      <c r="BE64">
        <v>0.4</v>
      </c>
      <c r="BF64">
        <v>0.51</v>
      </c>
      <c r="BG64">
        <v>0.93</v>
      </c>
      <c r="BH64">
        <v>0.97</v>
      </c>
      <c r="BI64">
        <v>1.02</v>
      </c>
      <c r="BJ64">
        <v>0.96</v>
      </c>
      <c r="BK64">
        <v>0.61</v>
      </c>
      <c r="BL64">
        <v>0.61</v>
      </c>
      <c r="BM64">
        <v>1.36</v>
      </c>
      <c r="BN64">
        <v>0.39</v>
      </c>
      <c r="BO64">
        <v>0.97</v>
      </c>
      <c r="BP64">
        <v>0.39</v>
      </c>
      <c r="BQ64">
        <v>0.39</v>
      </c>
      <c r="BR64">
        <v>0.39</v>
      </c>
      <c r="BS64">
        <v>0.78</v>
      </c>
      <c r="BT64">
        <v>0.48</v>
      </c>
      <c r="BU64">
        <v>2.91</v>
      </c>
      <c r="BV64">
        <v>0.68</v>
      </c>
      <c r="BW64">
        <v>0.57999999999999996</v>
      </c>
      <c r="BX64">
        <v>0.39</v>
      </c>
      <c r="BY64">
        <v>0</v>
      </c>
      <c r="BZ64">
        <v>26.12</v>
      </c>
      <c r="CA64">
        <v>0</v>
      </c>
      <c r="CB64">
        <v>193.92</v>
      </c>
      <c r="CC64">
        <v>0</v>
      </c>
      <c r="CD64">
        <v>100.33</v>
      </c>
      <c r="CE64">
        <v>0</v>
      </c>
      <c r="CF64">
        <v>80.5</v>
      </c>
      <c r="CG64">
        <v>34.5</v>
      </c>
    </row>
    <row r="65" spans="7:85">
      <c r="G65" t="s">
        <v>107</v>
      </c>
      <c r="H65" s="115">
        <v>845.32999999999993</v>
      </c>
      <c r="I65" s="88">
        <v>302.08999999999997</v>
      </c>
      <c r="J65" s="88">
        <v>203.72</v>
      </c>
      <c r="K65" s="88">
        <v>20.36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70.78</v>
      </c>
      <c r="X65">
        <v>59.8</v>
      </c>
      <c r="Y65">
        <v>9.6999999999999993</v>
      </c>
      <c r="Z65">
        <v>11.51</v>
      </c>
      <c r="AA65">
        <v>0</v>
      </c>
      <c r="AB65">
        <v>7.96</v>
      </c>
      <c r="AC65">
        <v>26.69</v>
      </c>
      <c r="AD65">
        <v>0.97</v>
      </c>
      <c r="AE65">
        <v>43.63</v>
      </c>
      <c r="AF65">
        <v>29.09</v>
      </c>
      <c r="AG65">
        <v>17.45</v>
      </c>
      <c r="AH65">
        <v>0</v>
      </c>
      <c r="AI65">
        <v>0</v>
      </c>
      <c r="AJ65">
        <v>186.65</v>
      </c>
      <c r="AK65">
        <v>0</v>
      </c>
      <c r="AL65">
        <v>66.66</v>
      </c>
      <c r="AM65">
        <v>0</v>
      </c>
      <c r="AN65">
        <v>19.39</v>
      </c>
      <c r="AO65">
        <v>0</v>
      </c>
      <c r="AP65">
        <v>0</v>
      </c>
      <c r="AQ65">
        <v>81.45</v>
      </c>
      <c r="AR65">
        <v>0</v>
      </c>
      <c r="AS65">
        <v>32</v>
      </c>
      <c r="AT65">
        <v>0</v>
      </c>
      <c r="AU65">
        <v>0</v>
      </c>
      <c r="AV65">
        <v>14.54</v>
      </c>
      <c r="AW65">
        <v>32.32</v>
      </c>
      <c r="AX65">
        <v>22.27</v>
      </c>
      <c r="AY65">
        <v>0</v>
      </c>
      <c r="AZ65">
        <v>191.6</v>
      </c>
      <c r="BA65">
        <v>0</v>
      </c>
      <c r="BB65">
        <v>0</v>
      </c>
      <c r="BC65">
        <v>0</v>
      </c>
      <c r="BD65">
        <v>0.95</v>
      </c>
      <c r="BE65">
        <v>0.4</v>
      </c>
      <c r="BF65">
        <v>0.51</v>
      </c>
      <c r="BG65">
        <v>0.93</v>
      </c>
      <c r="BH65">
        <v>0.97</v>
      </c>
      <c r="BI65">
        <v>1.02</v>
      </c>
      <c r="BJ65">
        <v>0.96</v>
      </c>
      <c r="BK65">
        <v>0.61</v>
      </c>
      <c r="BL65">
        <v>0.61</v>
      </c>
      <c r="BM65">
        <v>1.36</v>
      </c>
      <c r="BN65">
        <v>0.39</v>
      </c>
      <c r="BO65">
        <v>0.97</v>
      </c>
      <c r="BP65">
        <v>0.39</v>
      </c>
      <c r="BQ65">
        <v>0.39</v>
      </c>
      <c r="BR65">
        <v>0.39</v>
      </c>
      <c r="BS65">
        <v>0.78</v>
      </c>
      <c r="BT65">
        <v>0.48</v>
      </c>
      <c r="BU65">
        <v>2.91</v>
      </c>
      <c r="BV65">
        <v>0.68</v>
      </c>
      <c r="BW65">
        <v>0.57999999999999996</v>
      </c>
      <c r="BX65">
        <v>0.39</v>
      </c>
      <c r="BY65">
        <v>0</v>
      </c>
      <c r="BZ65">
        <v>26.12</v>
      </c>
      <c r="CA65">
        <v>0</v>
      </c>
      <c r="CB65">
        <v>193.92</v>
      </c>
      <c r="CC65">
        <v>0</v>
      </c>
      <c r="CD65">
        <v>100.33</v>
      </c>
      <c r="CE65">
        <v>0</v>
      </c>
      <c r="CF65">
        <v>77</v>
      </c>
      <c r="CG65">
        <v>33</v>
      </c>
    </row>
    <row r="66" spans="7:85">
      <c r="G66" t="s">
        <v>108</v>
      </c>
      <c r="H66" s="115">
        <v>839.78</v>
      </c>
      <c r="I66" s="88">
        <v>299.70999999999998</v>
      </c>
      <c r="J66" s="88">
        <v>203.72</v>
      </c>
      <c r="K66" s="88">
        <v>20.36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70.78</v>
      </c>
      <c r="X66">
        <v>59.8</v>
      </c>
      <c r="Y66">
        <v>9.6999999999999993</v>
      </c>
      <c r="Z66">
        <v>11.51</v>
      </c>
      <c r="AA66">
        <v>0</v>
      </c>
      <c r="AB66">
        <v>7.96</v>
      </c>
      <c r="AC66">
        <v>26.69</v>
      </c>
      <c r="AD66">
        <v>0.97</v>
      </c>
      <c r="AE66">
        <v>43.63</v>
      </c>
      <c r="AF66">
        <v>29.09</v>
      </c>
      <c r="AG66">
        <v>17.45</v>
      </c>
      <c r="AH66">
        <v>0</v>
      </c>
      <c r="AI66">
        <v>0</v>
      </c>
      <c r="AJ66">
        <v>186.65</v>
      </c>
      <c r="AK66">
        <v>0</v>
      </c>
      <c r="AL66">
        <v>66.66</v>
      </c>
      <c r="AM66">
        <v>0</v>
      </c>
      <c r="AN66">
        <v>19.39</v>
      </c>
      <c r="AO66">
        <v>0</v>
      </c>
      <c r="AP66">
        <v>0</v>
      </c>
      <c r="AQ66">
        <v>81.45</v>
      </c>
      <c r="AR66">
        <v>0</v>
      </c>
      <c r="AS66">
        <v>32</v>
      </c>
      <c r="AT66">
        <v>0</v>
      </c>
      <c r="AU66">
        <v>0</v>
      </c>
      <c r="AV66">
        <v>14.54</v>
      </c>
      <c r="AW66">
        <v>32.32</v>
      </c>
      <c r="AX66">
        <v>22.27</v>
      </c>
      <c r="AY66">
        <v>0</v>
      </c>
      <c r="AZ66">
        <v>191.6</v>
      </c>
      <c r="BA66">
        <v>0</v>
      </c>
      <c r="BB66">
        <v>0</v>
      </c>
      <c r="BC66">
        <v>0</v>
      </c>
      <c r="BD66">
        <v>0.95</v>
      </c>
      <c r="BE66">
        <v>0.4</v>
      </c>
      <c r="BF66">
        <v>0.51</v>
      </c>
      <c r="BG66">
        <v>0.93</v>
      </c>
      <c r="BH66">
        <v>0.97</v>
      </c>
      <c r="BI66">
        <v>1.02</v>
      </c>
      <c r="BJ66">
        <v>0.96</v>
      </c>
      <c r="BK66">
        <v>0.61</v>
      </c>
      <c r="BL66">
        <v>0.61</v>
      </c>
      <c r="BM66">
        <v>1.36</v>
      </c>
      <c r="BN66">
        <v>0.39</v>
      </c>
      <c r="BO66">
        <v>0.97</v>
      </c>
      <c r="BP66">
        <v>0.39</v>
      </c>
      <c r="BQ66">
        <v>0.39</v>
      </c>
      <c r="BR66">
        <v>0.39</v>
      </c>
      <c r="BS66">
        <v>0.78</v>
      </c>
      <c r="BT66">
        <v>0.48</v>
      </c>
      <c r="BU66">
        <v>2.91</v>
      </c>
      <c r="BV66">
        <v>0.68</v>
      </c>
      <c r="BW66">
        <v>0.57999999999999996</v>
      </c>
      <c r="BX66">
        <v>0.39</v>
      </c>
      <c r="BY66">
        <v>0</v>
      </c>
      <c r="BZ66">
        <v>26.12</v>
      </c>
      <c r="CA66">
        <v>0</v>
      </c>
      <c r="CB66">
        <v>193.92</v>
      </c>
      <c r="CC66">
        <v>0</v>
      </c>
      <c r="CD66">
        <v>100.33</v>
      </c>
      <c r="CE66">
        <v>0</v>
      </c>
      <c r="CF66">
        <v>71.45</v>
      </c>
      <c r="CG66">
        <v>30.62</v>
      </c>
    </row>
    <row r="67" spans="7:85">
      <c r="G67" t="s">
        <v>109</v>
      </c>
      <c r="H67" s="115">
        <v>835.93000000000006</v>
      </c>
      <c r="I67" s="88">
        <v>297.19</v>
      </c>
      <c r="J67" s="88">
        <v>203.9</v>
      </c>
      <c r="K67" s="88">
        <v>20.36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70.78</v>
      </c>
      <c r="X67">
        <v>59.8</v>
      </c>
      <c r="Y67">
        <v>9.6999999999999993</v>
      </c>
      <c r="Z67">
        <v>11.69</v>
      </c>
      <c r="AA67">
        <v>0</v>
      </c>
      <c r="AB67">
        <v>10</v>
      </c>
      <c r="AC67">
        <v>26.69</v>
      </c>
      <c r="AD67">
        <v>0.97</v>
      </c>
      <c r="AE67">
        <v>43.63</v>
      </c>
      <c r="AF67">
        <v>29.09</v>
      </c>
      <c r="AG67">
        <v>17.45</v>
      </c>
      <c r="AH67">
        <v>0</v>
      </c>
      <c r="AI67">
        <v>0</v>
      </c>
      <c r="AJ67">
        <v>186.65</v>
      </c>
      <c r="AK67">
        <v>0</v>
      </c>
      <c r="AL67">
        <v>66.66</v>
      </c>
      <c r="AM67">
        <v>0</v>
      </c>
      <c r="AN67">
        <v>19.39</v>
      </c>
      <c r="AO67">
        <v>0</v>
      </c>
      <c r="AP67">
        <v>0</v>
      </c>
      <c r="AQ67">
        <v>81.45</v>
      </c>
      <c r="AR67">
        <v>0</v>
      </c>
      <c r="AS67">
        <v>32</v>
      </c>
      <c r="AT67">
        <v>0</v>
      </c>
      <c r="AU67">
        <v>0</v>
      </c>
      <c r="AV67">
        <v>14.54</v>
      </c>
      <c r="AW67">
        <v>32.32</v>
      </c>
      <c r="AX67">
        <v>22.27</v>
      </c>
      <c r="AY67">
        <v>0</v>
      </c>
      <c r="AZ67">
        <v>191.6</v>
      </c>
      <c r="BA67">
        <v>0</v>
      </c>
      <c r="BB67">
        <v>0</v>
      </c>
      <c r="BC67">
        <v>0</v>
      </c>
      <c r="BD67">
        <v>0.95</v>
      </c>
      <c r="BE67">
        <v>0.4</v>
      </c>
      <c r="BF67">
        <v>0.51</v>
      </c>
      <c r="BG67">
        <v>0.93</v>
      </c>
      <c r="BH67">
        <v>0.97</v>
      </c>
      <c r="BI67">
        <v>1.02</v>
      </c>
      <c r="BJ67">
        <v>0.96</v>
      </c>
      <c r="BK67">
        <v>0.61</v>
      </c>
      <c r="BL67">
        <v>0.61</v>
      </c>
      <c r="BM67">
        <v>1.36</v>
      </c>
      <c r="BN67">
        <v>0.39</v>
      </c>
      <c r="BO67">
        <v>0.97</v>
      </c>
      <c r="BP67">
        <v>0.39</v>
      </c>
      <c r="BQ67">
        <v>0.39</v>
      </c>
      <c r="BR67">
        <v>0.39</v>
      </c>
      <c r="BS67">
        <v>0.78</v>
      </c>
      <c r="BT67">
        <v>0.48</v>
      </c>
      <c r="BU67">
        <v>2.91</v>
      </c>
      <c r="BV67">
        <v>0.68</v>
      </c>
      <c r="BW67">
        <v>0.57999999999999996</v>
      </c>
      <c r="BX67">
        <v>0.39</v>
      </c>
      <c r="BY67">
        <v>0</v>
      </c>
      <c r="BZ67">
        <v>26.12</v>
      </c>
      <c r="CA67">
        <v>0</v>
      </c>
      <c r="CB67">
        <v>193.92</v>
      </c>
      <c r="CC67">
        <v>0</v>
      </c>
      <c r="CD67">
        <v>100.33</v>
      </c>
      <c r="CE67">
        <v>0</v>
      </c>
      <c r="CF67">
        <v>65.56</v>
      </c>
      <c r="CG67">
        <v>28.1</v>
      </c>
    </row>
    <row r="68" spans="7:85">
      <c r="G68" t="s">
        <v>110</v>
      </c>
      <c r="H68" s="115">
        <v>829.34</v>
      </c>
      <c r="I68" s="88">
        <v>294.35999999999996</v>
      </c>
      <c r="J68" s="88">
        <v>203.9</v>
      </c>
      <c r="K68" s="88">
        <v>20.36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70.78</v>
      </c>
      <c r="X68">
        <v>59.8</v>
      </c>
      <c r="Y68">
        <v>9.6999999999999993</v>
      </c>
      <c r="Z68">
        <v>11.69</v>
      </c>
      <c r="AA68">
        <v>0</v>
      </c>
      <c r="AB68">
        <v>10</v>
      </c>
      <c r="AC68">
        <v>26.69</v>
      </c>
      <c r="AD68">
        <v>0.97</v>
      </c>
      <c r="AE68">
        <v>43.63</v>
      </c>
      <c r="AF68">
        <v>29.09</v>
      </c>
      <c r="AG68">
        <v>17.45</v>
      </c>
      <c r="AH68">
        <v>0</v>
      </c>
      <c r="AI68">
        <v>0</v>
      </c>
      <c r="AJ68">
        <v>186.65</v>
      </c>
      <c r="AK68">
        <v>0</v>
      </c>
      <c r="AL68">
        <v>66.66</v>
      </c>
      <c r="AM68">
        <v>0</v>
      </c>
      <c r="AN68">
        <v>19.39</v>
      </c>
      <c r="AO68">
        <v>0</v>
      </c>
      <c r="AP68">
        <v>0</v>
      </c>
      <c r="AQ68">
        <v>81.45</v>
      </c>
      <c r="AR68">
        <v>0</v>
      </c>
      <c r="AS68">
        <v>32</v>
      </c>
      <c r="AT68">
        <v>0</v>
      </c>
      <c r="AU68">
        <v>0</v>
      </c>
      <c r="AV68">
        <v>14.54</v>
      </c>
      <c r="AW68">
        <v>32.32</v>
      </c>
      <c r="AX68">
        <v>22.27</v>
      </c>
      <c r="AY68">
        <v>0</v>
      </c>
      <c r="AZ68">
        <v>191.6</v>
      </c>
      <c r="BA68">
        <v>0</v>
      </c>
      <c r="BB68">
        <v>0</v>
      </c>
      <c r="BC68">
        <v>0</v>
      </c>
      <c r="BD68">
        <v>0.95</v>
      </c>
      <c r="BE68">
        <v>0.4</v>
      </c>
      <c r="BF68">
        <v>0.51</v>
      </c>
      <c r="BG68">
        <v>0.93</v>
      </c>
      <c r="BH68">
        <v>0.97</v>
      </c>
      <c r="BI68">
        <v>1.02</v>
      </c>
      <c r="BJ68">
        <v>0.96</v>
      </c>
      <c r="BK68">
        <v>0.61</v>
      </c>
      <c r="BL68">
        <v>0.61</v>
      </c>
      <c r="BM68">
        <v>1.36</v>
      </c>
      <c r="BN68">
        <v>0.39</v>
      </c>
      <c r="BO68">
        <v>0.97</v>
      </c>
      <c r="BP68">
        <v>0.39</v>
      </c>
      <c r="BQ68">
        <v>0.39</v>
      </c>
      <c r="BR68">
        <v>0.39</v>
      </c>
      <c r="BS68">
        <v>0.78</v>
      </c>
      <c r="BT68">
        <v>0.48</v>
      </c>
      <c r="BU68">
        <v>2.91</v>
      </c>
      <c r="BV68">
        <v>0.68</v>
      </c>
      <c r="BW68">
        <v>0.57999999999999996</v>
      </c>
      <c r="BX68">
        <v>0.39</v>
      </c>
      <c r="BY68">
        <v>0</v>
      </c>
      <c r="BZ68">
        <v>26.12</v>
      </c>
      <c r="CA68">
        <v>0</v>
      </c>
      <c r="CB68">
        <v>193.92</v>
      </c>
      <c r="CC68">
        <v>0</v>
      </c>
      <c r="CD68">
        <v>100.33</v>
      </c>
      <c r="CE68">
        <v>0</v>
      </c>
      <c r="CF68">
        <v>58.97</v>
      </c>
      <c r="CG68">
        <v>25.27</v>
      </c>
    </row>
    <row r="69" spans="7:85">
      <c r="G69" t="s">
        <v>111</v>
      </c>
      <c r="H69" s="115">
        <v>822.39</v>
      </c>
      <c r="I69" s="88">
        <v>291.39</v>
      </c>
      <c r="J69" s="88">
        <v>203.9</v>
      </c>
      <c r="K69" s="88">
        <v>20.36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70.78</v>
      </c>
      <c r="X69">
        <v>59.8</v>
      </c>
      <c r="Y69">
        <v>9.6999999999999993</v>
      </c>
      <c r="Z69">
        <v>11.69</v>
      </c>
      <c r="AA69">
        <v>0</v>
      </c>
      <c r="AB69">
        <v>10</v>
      </c>
      <c r="AC69">
        <v>26.69</v>
      </c>
      <c r="AD69">
        <v>0.97</v>
      </c>
      <c r="AE69">
        <v>43.63</v>
      </c>
      <c r="AF69">
        <v>29.09</v>
      </c>
      <c r="AG69">
        <v>17.45</v>
      </c>
      <c r="AH69">
        <v>0</v>
      </c>
      <c r="AI69">
        <v>0</v>
      </c>
      <c r="AJ69">
        <v>186.65</v>
      </c>
      <c r="AK69">
        <v>0</v>
      </c>
      <c r="AL69">
        <v>66.66</v>
      </c>
      <c r="AM69">
        <v>0</v>
      </c>
      <c r="AN69">
        <v>19.39</v>
      </c>
      <c r="AO69">
        <v>0</v>
      </c>
      <c r="AP69">
        <v>0</v>
      </c>
      <c r="AQ69">
        <v>81.45</v>
      </c>
      <c r="AR69">
        <v>0</v>
      </c>
      <c r="AS69">
        <v>32</v>
      </c>
      <c r="AT69">
        <v>0</v>
      </c>
      <c r="AU69">
        <v>0</v>
      </c>
      <c r="AV69">
        <v>14.54</v>
      </c>
      <c r="AW69">
        <v>32.32</v>
      </c>
      <c r="AX69">
        <v>22.27</v>
      </c>
      <c r="AY69">
        <v>0</v>
      </c>
      <c r="AZ69">
        <v>191.6</v>
      </c>
      <c r="BA69">
        <v>0</v>
      </c>
      <c r="BB69">
        <v>0</v>
      </c>
      <c r="BC69">
        <v>0</v>
      </c>
      <c r="BD69">
        <v>0.95</v>
      </c>
      <c r="BE69">
        <v>0.4</v>
      </c>
      <c r="BF69">
        <v>0.51</v>
      </c>
      <c r="BG69">
        <v>0.93</v>
      </c>
      <c r="BH69">
        <v>0.97</v>
      </c>
      <c r="BI69">
        <v>1.02</v>
      </c>
      <c r="BJ69">
        <v>0.96</v>
      </c>
      <c r="BK69">
        <v>0.61</v>
      </c>
      <c r="BL69">
        <v>0.61</v>
      </c>
      <c r="BM69">
        <v>1.36</v>
      </c>
      <c r="BN69">
        <v>0.39</v>
      </c>
      <c r="BO69">
        <v>0.97</v>
      </c>
      <c r="BP69">
        <v>0.39</v>
      </c>
      <c r="BQ69">
        <v>0.39</v>
      </c>
      <c r="BR69">
        <v>0.39</v>
      </c>
      <c r="BS69">
        <v>0.78</v>
      </c>
      <c r="BT69">
        <v>0.48</v>
      </c>
      <c r="BU69">
        <v>2.91</v>
      </c>
      <c r="BV69">
        <v>0.68</v>
      </c>
      <c r="BW69">
        <v>0.57999999999999996</v>
      </c>
      <c r="BX69">
        <v>0.39</v>
      </c>
      <c r="BY69">
        <v>0</v>
      </c>
      <c r="BZ69">
        <v>26.12</v>
      </c>
      <c r="CA69">
        <v>0</v>
      </c>
      <c r="CB69">
        <v>193.92</v>
      </c>
      <c r="CC69">
        <v>0</v>
      </c>
      <c r="CD69">
        <v>100.33</v>
      </c>
      <c r="CE69">
        <v>0</v>
      </c>
      <c r="CF69">
        <v>52.02</v>
      </c>
      <c r="CG69">
        <v>22.3</v>
      </c>
    </row>
    <row r="70" spans="7:85">
      <c r="G70" t="s">
        <v>112</v>
      </c>
      <c r="H70" s="115">
        <v>815.41</v>
      </c>
      <c r="I70" s="88">
        <v>288.39</v>
      </c>
      <c r="J70" s="88">
        <v>203.9</v>
      </c>
      <c r="K70" s="88">
        <v>20.36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70.78</v>
      </c>
      <c r="X70">
        <v>59.8</v>
      </c>
      <c r="Y70">
        <v>9.6999999999999993</v>
      </c>
      <c r="Z70">
        <v>11.69</v>
      </c>
      <c r="AA70">
        <v>0</v>
      </c>
      <c r="AB70">
        <v>10</v>
      </c>
      <c r="AC70">
        <v>26.69</v>
      </c>
      <c r="AD70">
        <v>0.97</v>
      </c>
      <c r="AE70">
        <v>43.63</v>
      </c>
      <c r="AF70">
        <v>29.09</v>
      </c>
      <c r="AG70">
        <v>17.45</v>
      </c>
      <c r="AH70">
        <v>0</v>
      </c>
      <c r="AI70">
        <v>0</v>
      </c>
      <c r="AJ70">
        <v>186.65</v>
      </c>
      <c r="AK70">
        <v>0</v>
      </c>
      <c r="AL70">
        <v>66.66</v>
      </c>
      <c r="AM70">
        <v>0</v>
      </c>
      <c r="AN70">
        <v>19.39</v>
      </c>
      <c r="AO70">
        <v>0</v>
      </c>
      <c r="AP70">
        <v>0</v>
      </c>
      <c r="AQ70">
        <v>81.45</v>
      </c>
      <c r="AR70">
        <v>0</v>
      </c>
      <c r="AS70">
        <v>32</v>
      </c>
      <c r="AT70">
        <v>0</v>
      </c>
      <c r="AU70">
        <v>0</v>
      </c>
      <c r="AV70">
        <v>14.54</v>
      </c>
      <c r="AW70">
        <v>32.32</v>
      </c>
      <c r="AX70">
        <v>22.27</v>
      </c>
      <c r="AY70">
        <v>0</v>
      </c>
      <c r="AZ70">
        <v>191.6</v>
      </c>
      <c r="BA70">
        <v>0</v>
      </c>
      <c r="BB70">
        <v>0</v>
      </c>
      <c r="BC70">
        <v>0</v>
      </c>
      <c r="BD70">
        <v>0.95</v>
      </c>
      <c r="BE70">
        <v>0.4</v>
      </c>
      <c r="BF70">
        <v>0.51</v>
      </c>
      <c r="BG70">
        <v>0.93</v>
      </c>
      <c r="BH70">
        <v>0.97</v>
      </c>
      <c r="BI70">
        <v>1.02</v>
      </c>
      <c r="BJ70">
        <v>0.96</v>
      </c>
      <c r="BK70">
        <v>0.61</v>
      </c>
      <c r="BL70">
        <v>0.61</v>
      </c>
      <c r="BM70">
        <v>1.36</v>
      </c>
      <c r="BN70">
        <v>0.39</v>
      </c>
      <c r="BO70">
        <v>0.97</v>
      </c>
      <c r="BP70">
        <v>0.39</v>
      </c>
      <c r="BQ70">
        <v>0.39</v>
      </c>
      <c r="BR70">
        <v>0.39</v>
      </c>
      <c r="BS70">
        <v>0.78</v>
      </c>
      <c r="BT70">
        <v>0.48</v>
      </c>
      <c r="BU70">
        <v>2.91</v>
      </c>
      <c r="BV70">
        <v>0.68</v>
      </c>
      <c r="BW70">
        <v>0.57999999999999996</v>
      </c>
      <c r="BX70">
        <v>0.39</v>
      </c>
      <c r="BY70">
        <v>0</v>
      </c>
      <c r="BZ70">
        <v>26.12</v>
      </c>
      <c r="CA70">
        <v>0</v>
      </c>
      <c r="CB70">
        <v>193.92</v>
      </c>
      <c r="CC70">
        <v>0</v>
      </c>
      <c r="CD70">
        <v>100.33</v>
      </c>
      <c r="CE70">
        <v>0</v>
      </c>
      <c r="CF70">
        <v>45.04</v>
      </c>
      <c r="CG70">
        <v>19.3</v>
      </c>
    </row>
    <row r="71" spans="7:85">
      <c r="G71" t="s">
        <v>113</v>
      </c>
      <c r="H71" s="115">
        <v>779.81999999999994</v>
      </c>
      <c r="I71" s="88">
        <v>216.10999999999999</v>
      </c>
      <c r="J71" s="88">
        <v>204.17000000000002</v>
      </c>
      <c r="K71" s="88">
        <v>20.36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70.78</v>
      </c>
      <c r="X71">
        <v>0</v>
      </c>
      <c r="Y71">
        <v>0</v>
      </c>
      <c r="Z71">
        <v>11.96</v>
      </c>
      <c r="AA71">
        <v>0</v>
      </c>
      <c r="AB71">
        <v>10</v>
      </c>
      <c r="AC71">
        <v>26.69</v>
      </c>
      <c r="AD71">
        <v>0.97</v>
      </c>
      <c r="AE71">
        <v>43.63</v>
      </c>
      <c r="AF71">
        <v>0</v>
      </c>
      <c r="AG71">
        <v>17.45</v>
      </c>
      <c r="AH71">
        <v>0</v>
      </c>
      <c r="AI71">
        <v>0</v>
      </c>
      <c r="AJ71">
        <v>186.65</v>
      </c>
      <c r="AK71">
        <v>0</v>
      </c>
      <c r="AL71">
        <v>66.66</v>
      </c>
      <c r="AM71">
        <v>0</v>
      </c>
      <c r="AN71">
        <v>19.39</v>
      </c>
      <c r="AO71">
        <v>0</v>
      </c>
      <c r="AP71">
        <v>0</v>
      </c>
      <c r="AQ71">
        <v>81.45</v>
      </c>
      <c r="AR71">
        <v>0</v>
      </c>
      <c r="AS71">
        <v>32</v>
      </c>
      <c r="AT71">
        <v>0</v>
      </c>
      <c r="AU71">
        <v>0</v>
      </c>
      <c r="AV71">
        <v>14.54</v>
      </c>
      <c r="AW71">
        <v>32.32</v>
      </c>
      <c r="AX71">
        <v>22.27</v>
      </c>
      <c r="AY71">
        <v>0</v>
      </c>
      <c r="AZ71">
        <v>191.6</v>
      </c>
      <c r="BA71">
        <v>0</v>
      </c>
      <c r="BB71">
        <v>0</v>
      </c>
      <c r="BC71">
        <v>0</v>
      </c>
      <c r="BD71">
        <v>0.95</v>
      </c>
      <c r="BE71">
        <v>0.4</v>
      </c>
      <c r="BF71">
        <v>0.51</v>
      </c>
      <c r="BG71">
        <v>0.93</v>
      </c>
      <c r="BH71">
        <v>0.97</v>
      </c>
      <c r="BI71">
        <v>1.02</v>
      </c>
      <c r="BJ71">
        <v>0.96</v>
      </c>
      <c r="BK71">
        <v>0.61</v>
      </c>
      <c r="BL71">
        <v>0.61</v>
      </c>
      <c r="BM71">
        <v>1.36</v>
      </c>
      <c r="BN71">
        <v>0.39</v>
      </c>
      <c r="BO71">
        <v>0.97</v>
      </c>
      <c r="BP71">
        <v>0.39</v>
      </c>
      <c r="BQ71">
        <v>0.39</v>
      </c>
      <c r="BR71">
        <v>0.39</v>
      </c>
      <c r="BS71">
        <v>0.78</v>
      </c>
      <c r="BT71">
        <v>0.48</v>
      </c>
      <c r="BU71">
        <v>2.91</v>
      </c>
      <c r="BV71">
        <v>0.68</v>
      </c>
      <c r="BW71">
        <v>0.57999999999999996</v>
      </c>
      <c r="BX71">
        <v>0.39</v>
      </c>
      <c r="BY71">
        <v>0</v>
      </c>
      <c r="BZ71">
        <v>26.12</v>
      </c>
      <c r="CA71">
        <v>0</v>
      </c>
      <c r="CB71">
        <v>193.92</v>
      </c>
      <c r="CC71">
        <v>0</v>
      </c>
      <c r="CD71">
        <v>100.33</v>
      </c>
      <c r="CE71">
        <v>0</v>
      </c>
      <c r="CF71">
        <v>38.54</v>
      </c>
      <c r="CG71">
        <v>16.52</v>
      </c>
    </row>
    <row r="72" spans="7:85">
      <c r="G72" t="s">
        <v>114</v>
      </c>
      <c r="H72" s="115">
        <v>817.28</v>
      </c>
      <c r="I72" s="88">
        <v>213.45999999999998</v>
      </c>
      <c r="J72" s="88">
        <v>204.17000000000002</v>
      </c>
      <c r="K72" s="88">
        <v>20.36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70.78</v>
      </c>
      <c r="X72">
        <v>0</v>
      </c>
      <c r="Y72">
        <v>0</v>
      </c>
      <c r="Z72">
        <v>11.96</v>
      </c>
      <c r="AA72">
        <v>0</v>
      </c>
      <c r="AB72">
        <v>10</v>
      </c>
      <c r="AC72">
        <v>26.69</v>
      </c>
      <c r="AD72">
        <v>0.97</v>
      </c>
      <c r="AE72">
        <v>43.63</v>
      </c>
      <c r="AF72">
        <v>0</v>
      </c>
      <c r="AG72">
        <v>17.45</v>
      </c>
      <c r="AH72">
        <v>0</v>
      </c>
      <c r="AI72">
        <v>0</v>
      </c>
      <c r="AJ72">
        <v>186.65</v>
      </c>
      <c r="AK72">
        <v>0</v>
      </c>
      <c r="AL72">
        <v>66.66</v>
      </c>
      <c r="AM72">
        <v>0</v>
      </c>
      <c r="AN72">
        <v>19.39</v>
      </c>
      <c r="AO72">
        <v>0</v>
      </c>
      <c r="AP72">
        <v>0</v>
      </c>
      <c r="AQ72">
        <v>81.45</v>
      </c>
      <c r="AR72">
        <v>0</v>
      </c>
      <c r="AS72">
        <v>32</v>
      </c>
      <c r="AT72">
        <v>0</v>
      </c>
      <c r="AU72">
        <v>0</v>
      </c>
      <c r="AV72">
        <v>14.54</v>
      </c>
      <c r="AW72">
        <v>32.32</v>
      </c>
      <c r="AX72">
        <v>22.27</v>
      </c>
      <c r="AY72">
        <v>0</v>
      </c>
      <c r="AZ72">
        <v>191.6</v>
      </c>
      <c r="BA72">
        <v>0</v>
      </c>
      <c r="BB72">
        <v>0</v>
      </c>
      <c r="BC72">
        <v>0</v>
      </c>
      <c r="BD72">
        <v>0.95</v>
      </c>
      <c r="BE72">
        <v>0.4</v>
      </c>
      <c r="BF72">
        <v>0.51</v>
      </c>
      <c r="BG72">
        <v>0.93</v>
      </c>
      <c r="BH72">
        <v>0.97</v>
      </c>
      <c r="BI72">
        <v>1.02</v>
      </c>
      <c r="BJ72">
        <v>0.96</v>
      </c>
      <c r="BK72">
        <v>0.61</v>
      </c>
      <c r="BL72">
        <v>0.61</v>
      </c>
      <c r="BM72">
        <v>1.36</v>
      </c>
      <c r="BN72">
        <v>0.39</v>
      </c>
      <c r="BO72">
        <v>0.97</v>
      </c>
      <c r="BP72">
        <v>0.39</v>
      </c>
      <c r="BQ72">
        <v>0.39</v>
      </c>
      <c r="BR72">
        <v>0.39</v>
      </c>
      <c r="BS72">
        <v>0.78</v>
      </c>
      <c r="BT72">
        <v>0.48</v>
      </c>
      <c r="BU72">
        <v>2.91</v>
      </c>
      <c r="BV72">
        <v>0.68</v>
      </c>
      <c r="BW72">
        <v>0.57999999999999996</v>
      </c>
      <c r="BX72">
        <v>0.39</v>
      </c>
      <c r="BY72">
        <v>0</v>
      </c>
      <c r="BZ72">
        <v>26.12</v>
      </c>
      <c r="CA72">
        <v>0</v>
      </c>
      <c r="CB72">
        <v>193.92</v>
      </c>
      <c r="CC72">
        <v>0</v>
      </c>
      <c r="CD72">
        <v>100.33</v>
      </c>
      <c r="CE72">
        <v>43.63</v>
      </c>
      <c r="CF72">
        <v>32.369999999999997</v>
      </c>
      <c r="CG72">
        <v>13.87</v>
      </c>
    </row>
    <row r="73" spans="7:85">
      <c r="G73" t="s">
        <v>115</v>
      </c>
      <c r="H73" s="115">
        <v>798.5</v>
      </c>
      <c r="I73" s="88">
        <v>210.81999999999996</v>
      </c>
      <c r="J73" s="88">
        <v>204.17000000000002</v>
      </c>
      <c r="K73" s="88">
        <v>20.36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70.78</v>
      </c>
      <c r="X73">
        <v>0</v>
      </c>
      <c r="Y73">
        <v>0</v>
      </c>
      <c r="Z73">
        <v>11.96</v>
      </c>
      <c r="AA73">
        <v>0</v>
      </c>
      <c r="AB73">
        <v>10</v>
      </c>
      <c r="AC73">
        <v>26.69</v>
      </c>
      <c r="AD73">
        <v>0.97</v>
      </c>
      <c r="AE73">
        <v>43.63</v>
      </c>
      <c r="AF73">
        <v>0</v>
      </c>
      <c r="AG73">
        <v>17.45</v>
      </c>
      <c r="AH73">
        <v>0</v>
      </c>
      <c r="AI73">
        <v>0</v>
      </c>
      <c r="AJ73">
        <v>186.65</v>
      </c>
      <c r="AK73">
        <v>0</v>
      </c>
      <c r="AL73">
        <v>66.66</v>
      </c>
      <c r="AM73">
        <v>0</v>
      </c>
      <c r="AN73">
        <v>19.39</v>
      </c>
      <c r="AO73">
        <v>0</v>
      </c>
      <c r="AP73">
        <v>0</v>
      </c>
      <c r="AQ73">
        <v>81.45</v>
      </c>
      <c r="AR73">
        <v>0</v>
      </c>
      <c r="AS73">
        <v>32</v>
      </c>
      <c r="AT73">
        <v>0</v>
      </c>
      <c r="AU73">
        <v>0</v>
      </c>
      <c r="AV73">
        <v>14.54</v>
      </c>
      <c r="AW73">
        <v>32.32</v>
      </c>
      <c r="AX73">
        <v>22.27</v>
      </c>
      <c r="AY73">
        <v>0</v>
      </c>
      <c r="AZ73">
        <v>191.6</v>
      </c>
      <c r="BA73">
        <v>0</v>
      </c>
      <c r="BB73">
        <v>0</v>
      </c>
      <c r="BC73">
        <v>0</v>
      </c>
      <c r="BD73">
        <v>0.95</v>
      </c>
      <c r="BE73">
        <v>0.4</v>
      </c>
      <c r="BF73">
        <v>0.51</v>
      </c>
      <c r="BG73">
        <v>0.93</v>
      </c>
      <c r="BH73">
        <v>0.97</v>
      </c>
      <c r="BI73">
        <v>1.02</v>
      </c>
      <c r="BJ73">
        <v>0.96</v>
      </c>
      <c r="BK73">
        <v>0.61</v>
      </c>
      <c r="BL73">
        <v>0.61</v>
      </c>
      <c r="BM73">
        <v>1.36</v>
      </c>
      <c r="BN73">
        <v>0.39</v>
      </c>
      <c r="BO73">
        <v>0.97</v>
      </c>
      <c r="BP73">
        <v>0.39</v>
      </c>
      <c r="BQ73">
        <v>0.39</v>
      </c>
      <c r="BR73">
        <v>0.39</v>
      </c>
      <c r="BS73">
        <v>0.78</v>
      </c>
      <c r="BT73">
        <v>0.48</v>
      </c>
      <c r="BU73">
        <v>2.91</v>
      </c>
      <c r="BV73">
        <v>0.68</v>
      </c>
      <c r="BW73">
        <v>0.57999999999999996</v>
      </c>
      <c r="BX73">
        <v>0.39</v>
      </c>
      <c r="BY73">
        <v>0</v>
      </c>
      <c r="BZ73">
        <v>26.12</v>
      </c>
      <c r="CA73">
        <v>0</v>
      </c>
      <c r="CB73">
        <v>193.92</v>
      </c>
      <c r="CC73">
        <v>0</v>
      </c>
      <c r="CD73">
        <v>100.33</v>
      </c>
      <c r="CE73">
        <v>31.03</v>
      </c>
      <c r="CF73">
        <v>26.19</v>
      </c>
      <c r="CG73">
        <v>11.23</v>
      </c>
    </row>
    <row r="74" spans="7:85">
      <c r="G74" t="s">
        <v>116</v>
      </c>
      <c r="H74" s="115">
        <v>786.83</v>
      </c>
      <c r="I74" s="88">
        <v>208.30999999999997</v>
      </c>
      <c r="J74" s="88">
        <v>204.17000000000002</v>
      </c>
      <c r="K74" s="88">
        <v>20.36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70.78</v>
      </c>
      <c r="X74">
        <v>0</v>
      </c>
      <c r="Y74">
        <v>0</v>
      </c>
      <c r="Z74">
        <v>11.96</v>
      </c>
      <c r="AA74">
        <v>0</v>
      </c>
      <c r="AB74">
        <v>10</v>
      </c>
      <c r="AC74">
        <v>26.69</v>
      </c>
      <c r="AD74">
        <v>0.97</v>
      </c>
      <c r="AE74">
        <v>43.63</v>
      </c>
      <c r="AF74">
        <v>0</v>
      </c>
      <c r="AG74">
        <v>17.45</v>
      </c>
      <c r="AH74">
        <v>0</v>
      </c>
      <c r="AI74">
        <v>0</v>
      </c>
      <c r="AJ74">
        <v>186.65</v>
      </c>
      <c r="AK74">
        <v>0</v>
      </c>
      <c r="AL74">
        <v>66.66</v>
      </c>
      <c r="AM74">
        <v>0</v>
      </c>
      <c r="AN74">
        <v>19.39</v>
      </c>
      <c r="AO74">
        <v>0</v>
      </c>
      <c r="AP74">
        <v>0</v>
      </c>
      <c r="AQ74">
        <v>81.45</v>
      </c>
      <c r="AR74">
        <v>0</v>
      </c>
      <c r="AS74">
        <v>32</v>
      </c>
      <c r="AT74">
        <v>0</v>
      </c>
      <c r="AU74">
        <v>0</v>
      </c>
      <c r="AV74">
        <v>14.54</v>
      </c>
      <c r="AW74">
        <v>32.32</v>
      </c>
      <c r="AX74">
        <v>22.27</v>
      </c>
      <c r="AY74">
        <v>0</v>
      </c>
      <c r="AZ74">
        <v>191.6</v>
      </c>
      <c r="BA74">
        <v>0</v>
      </c>
      <c r="BB74">
        <v>0</v>
      </c>
      <c r="BC74">
        <v>0</v>
      </c>
      <c r="BD74">
        <v>0.95</v>
      </c>
      <c r="BE74">
        <v>0.4</v>
      </c>
      <c r="BF74">
        <v>0.51</v>
      </c>
      <c r="BG74">
        <v>0.93</v>
      </c>
      <c r="BH74">
        <v>0.97</v>
      </c>
      <c r="BI74">
        <v>1.02</v>
      </c>
      <c r="BJ74">
        <v>0.96</v>
      </c>
      <c r="BK74">
        <v>0.61</v>
      </c>
      <c r="BL74">
        <v>0.61</v>
      </c>
      <c r="BM74">
        <v>1.36</v>
      </c>
      <c r="BN74">
        <v>0.39</v>
      </c>
      <c r="BO74">
        <v>0.97</v>
      </c>
      <c r="BP74">
        <v>0.39</v>
      </c>
      <c r="BQ74">
        <v>0.39</v>
      </c>
      <c r="BR74">
        <v>0.39</v>
      </c>
      <c r="BS74">
        <v>0.78</v>
      </c>
      <c r="BT74">
        <v>0.48</v>
      </c>
      <c r="BU74">
        <v>2.91</v>
      </c>
      <c r="BV74">
        <v>0.68</v>
      </c>
      <c r="BW74">
        <v>0.57999999999999996</v>
      </c>
      <c r="BX74">
        <v>0.39</v>
      </c>
      <c r="BY74">
        <v>0</v>
      </c>
      <c r="BZ74">
        <v>26.12</v>
      </c>
      <c r="CA74">
        <v>0</v>
      </c>
      <c r="CB74">
        <v>193.92</v>
      </c>
      <c r="CC74">
        <v>0</v>
      </c>
      <c r="CD74">
        <v>100.33</v>
      </c>
      <c r="CE74">
        <v>25.21</v>
      </c>
      <c r="CF74">
        <v>20.34</v>
      </c>
      <c r="CG74">
        <v>8.7200000000000006</v>
      </c>
    </row>
    <row r="75" spans="7:85">
      <c r="G75" t="s">
        <v>117</v>
      </c>
      <c r="H75" s="115">
        <v>932.27999999999986</v>
      </c>
      <c r="I75" s="88">
        <v>312.62999999999994</v>
      </c>
      <c r="J75" s="88">
        <v>204.46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38.78</v>
      </c>
      <c r="X75">
        <v>0</v>
      </c>
      <c r="Y75">
        <v>0</v>
      </c>
      <c r="Z75">
        <v>12.25</v>
      </c>
      <c r="AA75">
        <v>72.72</v>
      </c>
      <c r="AB75">
        <v>11.01</v>
      </c>
      <c r="AC75">
        <v>26.69</v>
      </c>
      <c r="AD75">
        <v>0.97</v>
      </c>
      <c r="AE75">
        <v>43.63</v>
      </c>
      <c r="AF75">
        <v>0</v>
      </c>
      <c r="AG75">
        <v>17.45</v>
      </c>
      <c r="AH75">
        <v>0</v>
      </c>
      <c r="AI75">
        <v>0</v>
      </c>
      <c r="AJ75">
        <v>186.65</v>
      </c>
      <c r="AK75">
        <v>0</v>
      </c>
      <c r="AL75">
        <v>66.66</v>
      </c>
      <c r="AM75">
        <v>0</v>
      </c>
      <c r="AN75">
        <v>0</v>
      </c>
      <c r="AO75">
        <v>0</v>
      </c>
      <c r="AP75">
        <v>0</v>
      </c>
      <c r="AQ75">
        <v>81.45</v>
      </c>
      <c r="AR75">
        <v>0</v>
      </c>
      <c r="AS75">
        <v>29.09</v>
      </c>
      <c r="AT75">
        <v>29.09</v>
      </c>
      <c r="AU75">
        <v>0</v>
      </c>
      <c r="AV75">
        <v>14.54</v>
      </c>
      <c r="AW75">
        <v>32.32</v>
      </c>
      <c r="AX75">
        <v>22.27</v>
      </c>
      <c r="AY75">
        <v>0</v>
      </c>
      <c r="AZ75">
        <v>191.6</v>
      </c>
      <c r="BA75">
        <v>0</v>
      </c>
      <c r="BB75">
        <v>0</v>
      </c>
      <c r="BC75">
        <v>0</v>
      </c>
      <c r="BD75">
        <v>0.95</v>
      </c>
      <c r="BE75">
        <v>0.4</v>
      </c>
      <c r="BF75">
        <v>0.51</v>
      </c>
      <c r="BG75">
        <v>0.93</v>
      </c>
      <c r="BH75">
        <v>0.97</v>
      </c>
      <c r="BI75">
        <v>1.02</v>
      </c>
      <c r="BJ75">
        <v>0.96</v>
      </c>
      <c r="BK75">
        <v>0.61</v>
      </c>
      <c r="BL75">
        <v>0.61</v>
      </c>
      <c r="BM75">
        <v>1.36</v>
      </c>
      <c r="BN75">
        <v>0.39</v>
      </c>
      <c r="BO75">
        <v>0.97</v>
      </c>
      <c r="BP75">
        <v>0.39</v>
      </c>
      <c r="BQ75">
        <v>0.39</v>
      </c>
      <c r="BR75">
        <v>0.39</v>
      </c>
      <c r="BS75">
        <v>0.78</v>
      </c>
      <c r="BT75">
        <v>0.48</v>
      </c>
      <c r="BU75">
        <v>2.91</v>
      </c>
      <c r="BV75">
        <v>0.68</v>
      </c>
      <c r="BW75">
        <v>0.57999999999999996</v>
      </c>
      <c r="BX75">
        <v>0.39</v>
      </c>
      <c r="BY75">
        <v>0</v>
      </c>
      <c r="BZ75">
        <v>26.12</v>
      </c>
      <c r="CA75">
        <v>21.91</v>
      </c>
      <c r="CB75">
        <v>290.88</v>
      </c>
      <c r="CC75">
        <v>77.569999999999993</v>
      </c>
      <c r="CD75">
        <v>100.33</v>
      </c>
      <c r="CE75">
        <v>18.420000000000002</v>
      </c>
      <c r="CF75">
        <v>14.89</v>
      </c>
      <c r="CG75">
        <v>6.38</v>
      </c>
    </row>
    <row r="76" spans="7:85">
      <c r="G76" t="s">
        <v>118</v>
      </c>
      <c r="H76" s="115">
        <v>908.88</v>
      </c>
      <c r="I76" s="88">
        <v>300.78999999999996</v>
      </c>
      <c r="J76" s="88">
        <v>204.46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38.78</v>
      </c>
      <c r="X76">
        <v>0</v>
      </c>
      <c r="Y76">
        <v>0</v>
      </c>
      <c r="Z76">
        <v>12.25</v>
      </c>
      <c r="AA76">
        <v>72.72</v>
      </c>
      <c r="AB76">
        <v>11.01</v>
      </c>
      <c r="AC76">
        <v>26.69</v>
      </c>
      <c r="AD76">
        <v>0.97</v>
      </c>
      <c r="AE76">
        <v>43.63</v>
      </c>
      <c r="AF76">
        <v>0</v>
      </c>
      <c r="AG76">
        <v>17.45</v>
      </c>
      <c r="AH76">
        <v>0</v>
      </c>
      <c r="AI76">
        <v>0</v>
      </c>
      <c r="AJ76">
        <v>186.65</v>
      </c>
      <c r="AK76">
        <v>0</v>
      </c>
      <c r="AL76">
        <v>66.66</v>
      </c>
      <c r="AM76">
        <v>0</v>
      </c>
      <c r="AN76">
        <v>0</v>
      </c>
      <c r="AO76">
        <v>0</v>
      </c>
      <c r="AP76">
        <v>0</v>
      </c>
      <c r="AQ76">
        <v>81.45</v>
      </c>
      <c r="AR76">
        <v>0</v>
      </c>
      <c r="AS76">
        <v>19.39</v>
      </c>
      <c r="AT76">
        <v>19.39</v>
      </c>
      <c r="AU76">
        <v>0</v>
      </c>
      <c r="AV76">
        <v>14.54</v>
      </c>
      <c r="AW76">
        <v>32.32</v>
      </c>
      <c r="AX76">
        <v>22.27</v>
      </c>
      <c r="AY76">
        <v>0</v>
      </c>
      <c r="AZ76">
        <v>191.6</v>
      </c>
      <c r="BA76">
        <v>0</v>
      </c>
      <c r="BB76">
        <v>0</v>
      </c>
      <c r="BC76">
        <v>0</v>
      </c>
      <c r="BD76">
        <v>0.95</v>
      </c>
      <c r="BE76">
        <v>0.4</v>
      </c>
      <c r="BF76">
        <v>0.51</v>
      </c>
      <c r="BG76">
        <v>0.93</v>
      </c>
      <c r="BH76">
        <v>0.97</v>
      </c>
      <c r="BI76">
        <v>1.02</v>
      </c>
      <c r="BJ76">
        <v>0.96</v>
      </c>
      <c r="BK76">
        <v>0.61</v>
      </c>
      <c r="BL76">
        <v>0.61</v>
      </c>
      <c r="BM76">
        <v>1.36</v>
      </c>
      <c r="BN76">
        <v>0.39</v>
      </c>
      <c r="BO76">
        <v>0.97</v>
      </c>
      <c r="BP76">
        <v>0.39</v>
      </c>
      <c r="BQ76">
        <v>0.39</v>
      </c>
      <c r="BR76">
        <v>0.39</v>
      </c>
      <c r="BS76">
        <v>0.78</v>
      </c>
      <c r="BT76">
        <v>0.48</v>
      </c>
      <c r="BU76">
        <v>2.91</v>
      </c>
      <c r="BV76">
        <v>0.68</v>
      </c>
      <c r="BW76">
        <v>0.57999999999999996</v>
      </c>
      <c r="BX76">
        <v>0.39</v>
      </c>
      <c r="BY76">
        <v>0</v>
      </c>
      <c r="BZ76">
        <v>26.12</v>
      </c>
      <c r="CA76">
        <v>21.91</v>
      </c>
      <c r="CB76">
        <v>290.88</v>
      </c>
      <c r="CC76">
        <v>77.569999999999993</v>
      </c>
      <c r="CD76">
        <v>100.33</v>
      </c>
      <c r="CE76">
        <v>9.6999999999999993</v>
      </c>
      <c r="CF76">
        <v>9.91</v>
      </c>
      <c r="CG76">
        <v>4.24</v>
      </c>
    </row>
    <row r="77" spans="7:85">
      <c r="G77" t="s">
        <v>119</v>
      </c>
      <c r="H77" s="115">
        <v>926.72</v>
      </c>
      <c r="I77" s="88">
        <v>294.02999999999992</v>
      </c>
      <c r="J77" s="88">
        <v>204.46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38.78</v>
      </c>
      <c r="X77">
        <v>0</v>
      </c>
      <c r="Y77">
        <v>0</v>
      </c>
      <c r="Z77">
        <v>12.25</v>
      </c>
      <c r="AA77">
        <v>72.72</v>
      </c>
      <c r="AB77">
        <v>11.01</v>
      </c>
      <c r="AC77">
        <v>26.69</v>
      </c>
      <c r="AD77">
        <v>0.97</v>
      </c>
      <c r="AE77">
        <v>43.63</v>
      </c>
      <c r="AF77">
        <v>0</v>
      </c>
      <c r="AG77">
        <v>17.45</v>
      </c>
      <c r="AH77">
        <v>0</v>
      </c>
      <c r="AI77">
        <v>0</v>
      </c>
      <c r="AJ77">
        <v>186.65</v>
      </c>
      <c r="AK77">
        <v>0</v>
      </c>
      <c r="AL77">
        <v>66.66</v>
      </c>
      <c r="AM77">
        <v>0</v>
      </c>
      <c r="AN77">
        <v>0</v>
      </c>
      <c r="AO77">
        <v>0</v>
      </c>
      <c r="AP77">
        <v>0</v>
      </c>
      <c r="AQ77">
        <v>81.45</v>
      </c>
      <c r="AR77">
        <v>0</v>
      </c>
      <c r="AS77">
        <v>0</v>
      </c>
      <c r="AT77">
        <v>14.54</v>
      </c>
      <c r="AU77">
        <v>0</v>
      </c>
      <c r="AV77">
        <v>14.54</v>
      </c>
      <c r="AW77">
        <v>32.32</v>
      </c>
      <c r="AX77">
        <v>22.27</v>
      </c>
      <c r="AY77">
        <v>0</v>
      </c>
      <c r="AZ77">
        <v>191.6</v>
      </c>
      <c r="BA77">
        <v>48.48</v>
      </c>
      <c r="BB77">
        <v>0</v>
      </c>
      <c r="BC77">
        <v>0</v>
      </c>
      <c r="BD77">
        <v>0.95</v>
      </c>
      <c r="BE77">
        <v>0.4</v>
      </c>
      <c r="BF77">
        <v>0.51</v>
      </c>
      <c r="BG77">
        <v>0.93</v>
      </c>
      <c r="BH77">
        <v>0.97</v>
      </c>
      <c r="BI77">
        <v>1.02</v>
      </c>
      <c r="BJ77">
        <v>0.96</v>
      </c>
      <c r="BK77">
        <v>0.61</v>
      </c>
      <c r="BL77">
        <v>0.61</v>
      </c>
      <c r="BM77">
        <v>1.36</v>
      </c>
      <c r="BN77">
        <v>0.39</v>
      </c>
      <c r="BO77">
        <v>0.97</v>
      </c>
      <c r="BP77">
        <v>0.39</v>
      </c>
      <c r="BQ77">
        <v>0.39</v>
      </c>
      <c r="BR77">
        <v>0.39</v>
      </c>
      <c r="BS77">
        <v>0.78</v>
      </c>
      <c r="BT77">
        <v>0.48</v>
      </c>
      <c r="BU77">
        <v>2.91</v>
      </c>
      <c r="BV77">
        <v>0.68</v>
      </c>
      <c r="BW77">
        <v>0.57999999999999996</v>
      </c>
      <c r="BX77">
        <v>0.39</v>
      </c>
      <c r="BY77">
        <v>0</v>
      </c>
      <c r="BZ77">
        <v>26.12</v>
      </c>
      <c r="CA77">
        <v>21.91</v>
      </c>
      <c r="CB77">
        <v>290.88</v>
      </c>
      <c r="CC77">
        <v>77.569999999999993</v>
      </c>
      <c r="CD77">
        <v>100.33</v>
      </c>
      <c r="CE77">
        <v>2.91</v>
      </c>
      <c r="CF77">
        <v>5.45</v>
      </c>
      <c r="CG77">
        <v>2.33</v>
      </c>
    </row>
    <row r="78" spans="7:85">
      <c r="G78" t="s">
        <v>120</v>
      </c>
      <c r="H78" s="115">
        <v>920.48</v>
      </c>
      <c r="I78" s="88">
        <v>278.07</v>
      </c>
      <c r="J78" s="88">
        <v>204.46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38.78</v>
      </c>
      <c r="X78">
        <v>0</v>
      </c>
      <c r="Y78">
        <v>0</v>
      </c>
      <c r="Z78">
        <v>12.25</v>
      </c>
      <c r="AA78">
        <v>72.72</v>
      </c>
      <c r="AB78">
        <v>11.01</v>
      </c>
      <c r="AC78">
        <v>26.69</v>
      </c>
      <c r="AD78">
        <v>0.97</v>
      </c>
      <c r="AE78">
        <v>43.63</v>
      </c>
      <c r="AF78">
        <v>0</v>
      </c>
      <c r="AG78">
        <v>17.45</v>
      </c>
      <c r="AH78">
        <v>0</v>
      </c>
      <c r="AI78">
        <v>0</v>
      </c>
      <c r="AJ78">
        <v>186.65</v>
      </c>
      <c r="AK78">
        <v>0</v>
      </c>
      <c r="AL78">
        <v>66.66</v>
      </c>
      <c r="AM78">
        <v>0</v>
      </c>
      <c r="AN78">
        <v>0</v>
      </c>
      <c r="AO78">
        <v>0</v>
      </c>
      <c r="AP78">
        <v>0</v>
      </c>
      <c r="AQ78">
        <v>81.45</v>
      </c>
      <c r="AR78">
        <v>0</v>
      </c>
      <c r="AS78">
        <v>0</v>
      </c>
      <c r="AT78">
        <v>0</v>
      </c>
      <c r="AU78">
        <v>0</v>
      </c>
      <c r="AV78">
        <v>14.54</v>
      </c>
      <c r="AW78">
        <v>32.32</v>
      </c>
      <c r="AX78">
        <v>22.27</v>
      </c>
      <c r="AY78">
        <v>0</v>
      </c>
      <c r="AZ78">
        <v>191.6</v>
      </c>
      <c r="BA78">
        <v>48.48</v>
      </c>
      <c r="BB78">
        <v>0</v>
      </c>
      <c r="BC78">
        <v>0</v>
      </c>
      <c r="BD78">
        <v>0.95</v>
      </c>
      <c r="BE78">
        <v>0.4</v>
      </c>
      <c r="BF78">
        <v>0.51</v>
      </c>
      <c r="BG78">
        <v>0.93</v>
      </c>
      <c r="BH78">
        <v>0.97</v>
      </c>
      <c r="BI78">
        <v>1.02</v>
      </c>
      <c r="BJ78">
        <v>0.96</v>
      </c>
      <c r="BK78">
        <v>0.61</v>
      </c>
      <c r="BL78">
        <v>0.61</v>
      </c>
      <c r="BM78">
        <v>1.36</v>
      </c>
      <c r="BN78">
        <v>0.39</v>
      </c>
      <c r="BO78">
        <v>0.97</v>
      </c>
      <c r="BP78">
        <v>0.39</v>
      </c>
      <c r="BQ78">
        <v>0.39</v>
      </c>
      <c r="BR78">
        <v>0.39</v>
      </c>
      <c r="BS78">
        <v>0.78</v>
      </c>
      <c r="BT78">
        <v>0.48</v>
      </c>
      <c r="BU78">
        <v>2.91</v>
      </c>
      <c r="BV78">
        <v>0.68</v>
      </c>
      <c r="BW78">
        <v>0.57999999999999996</v>
      </c>
      <c r="BX78">
        <v>0.39</v>
      </c>
      <c r="BY78">
        <v>0</v>
      </c>
      <c r="BZ78">
        <v>26.12</v>
      </c>
      <c r="CA78">
        <v>21.91</v>
      </c>
      <c r="CB78">
        <v>290.88</v>
      </c>
      <c r="CC78">
        <v>77.569999999999993</v>
      </c>
      <c r="CD78">
        <v>100.33</v>
      </c>
      <c r="CE78">
        <v>0</v>
      </c>
      <c r="CF78">
        <v>2.12</v>
      </c>
      <c r="CG78">
        <v>0.91</v>
      </c>
    </row>
    <row r="79" spans="7:85">
      <c r="G79" t="s">
        <v>121</v>
      </c>
      <c r="H79" s="115">
        <v>917.82</v>
      </c>
      <c r="I79" s="88">
        <v>277.35999999999996</v>
      </c>
      <c r="J79" s="88">
        <v>204.46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38.78</v>
      </c>
      <c r="X79">
        <v>0</v>
      </c>
      <c r="Y79">
        <v>0</v>
      </c>
      <c r="Z79">
        <v>12.25</v>
      </c>
      <c r="AA79">
        <v>72.72</v>
      </c>
      <c r="AB79">
        <v>11.01</v>
      </c>
      <c r="AC79">
        <v>26.69</v>
      </c>
      <c r="AD79">
        <v>0.97</v>
      </c>
      <c r="AE79">
        <v>43.63</v>
      </c>
      <c r="AF79">
        <v>0</v>
      </c>
      <c r="AG79">
        <v>17.45</v>
      </c>
      <c r="AH79">
        <v>0</v>
      </c>
      <c r="AI79">
        <v>0</v>
      </c>
      <c r="AJ79">
        <v>186.65</v>
      </c>
      <c r="AK79">
        <v>0</v>
      </c>
      <c r="AL79">
        <v>66.66</v>
      </c>
      <c r="AM79">
        <v>0</v>
      </c>
      <c r="AN79">
        <v>0</v>
      </c>
      <c r="AO79">
        <v>0</v>
      </c>
      <c r="AP79">
        <v>0</v>
      </c>
      <c r="AQ79">
        <v>81.45</v>
      </c>
      <c r="AR79">
        <v>0</v>
      </c>
      <c r="AS79">
        <v>0</v>
      </c>
      <c r="AT79">
        <v>0</v>
      </c>
      <c r="AU79">
        <v>0</v>
      </c>
      <c r="AV79">
        <v>14.54</v>
      </c>
      <c r="AW79">
        <v>32.32</v>
      </c>
      <c r="AX79">
        <v>22.27</v>
      </c>
      <c r="AY79">
        <v>0</v>
      </c>
      <c r="AZ79">
        <v>191.6</v>
      </c>
      <c r="BA79">
        <v>47.51</v>
      </c>
      <c r="BB79">
        <v>0</v>
      </c>
      <c r="BC79">
        <v>0</v>
      </c>
      <c r="BD79">
        <v>0.95</v>
      </c>
      <c r="BE79">
        <v>0.4</v>
      </c>
      <c r="BF79">
        <v>0.51</v>
      </c>
      <c r="BG79">
        <v>0.93</v>
      </c>
      <c r="BH79">
        <v>0.97</v>
      </c>
      <c r="BI79">
        <v>1.02</v>
      </c>
      <c r="BJ79">
        <v>0.92</v>
      </c>
      <c r="BK79">
        <v>0.61</v>
      </c>
      <c r="BL79">
        <v>0.61</v>
      </c>
      <c r="BM79">
        <v>1.36</v>
      </c>
      <c r="BN79">
        <v>0.39</v>
      </c>
      <c r="BO79">
        <v>0.97</v>
      </c>
      <c r="BP79">
        <v>0.39</v>
      </c>
      <c r="BQ79">
        <v>0.39</v>
      </c>
      <c r="BR79">
        <v>0.39</v>
      </c>
      <c r="BS79">
        <v>0.78</v>
      </c>
      <c r="BT79">
        <v>0.48</v>
      </c>
      <c r="BU79">
        <v>2.91</v>
      </c>
      <c r="BV79">
        <v>0.68</v>
      </c>
      <c r="BW79">
        <v>0.57999999999999996</v>
      </c>
      <c r="BX79">
        <v>0.39</v>
      </c>
      <c r="BY79">
        <v>0</v>
      </c>
      <c r="BZ79">
        <v>26.12</v>
      </c>
      <c r="CA79">
        <v>21.91</v>
      </c>
      <c r="CB79">
        <v>290.88</v>
      </c>
      <c r="CC79">
        <v>77.569999999999993</v>
      </c>
      <c r="CD79">
        <v>100.33</v>
      </c>
      <c r="CE79">
        <v>0</v>
      </c>
      <c r="CF79">
        <v>0.47</v>
      </c>
      <c r="CG79">
        <v>0.2</v>
      </c>
    </row>
    <row r="80" spans="7:85">
      <c r="G80" t="s">
        <v>122</v>
      </c>
      <c r="H80" s="115">
        <v>917.35</v>
      </c>
      <c r="I80" s="88">
        <v>277.15999999999997</v>
      </c>
      <c r="J80" s="88">
        <v>204.46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38.78</v>
      </c>
      <c r="X80">
        <v>0</v>
      </c>
      <c r="Y80">
        <v>0</v>
      </c>
      <c r="Z80">
        <v>12.25</v>
      </c>
      <c r="AA80">
        <v>72.72</v>
      </c>
      <c r="AB80">
        <v>11.01</v>
      </c>
      <c r="AC80">
        <v>26.69</v>
      </c>
      <c r="AD80">
        <v>0.97</v>
      </c>
      <c r="AE80">
        <v>43.63</v>
      </c>
      <c r="AF80">
        <v>0</v>
      </c>
      <c r="AG80">
        <v>17.45</v>
      </c>
      <c r="AH80">
        <v>0</v>
      </c>
      <c r="AI80">
        <v>0</v>
      </c>
      <c r="AJ80">
        <v>186.65</v>
      </c>
      <c r="AK80">
        <v>0</v>
      </c>
      <c r="AL80">
        <v>66.66</v>
      </c>
      <c r="AM80">
        <v>0</v>
      </c>
      <c r="AN80">
        <v>0</v>
      </c>
      <c r="AO80">
        <v>0</v>
      </c>
      <c r="AP80">
        <v>0</v>
      </c>
      <c r="AQ80">
        <v>81.45</v>
      </c>
      <c r="AR80">
        <v>0</v>
      </c>
      <c r="AS80">
        <v>0</v>
      </c>
      <c r="AT80">
        <v>0</v>
      </c>
      <c r="AU80">
        <v>0</v>
      </c>
      <c r="AV80">
        <v>14.54</v>
      </c>
      <c r="AW80">
        <v>32.32</v>
      </c>
      <c r="AX80">
        <v>22.27</v>
      </c>
      <c r="AY80">
        <v>0</v>
      </c>
      <c r="AZ80">
        <v>191.6</v>
      </c>
      <c r="BA80">
        <v>47.51</v>
      </c>
      <c r="BB80">
        <v>0</v>
      </c>
      <c r="BC80">
        <v>0</v>
      </c>
      <c r="BD80">
        <v>0.95</v>
      </c>
      <c r="BE80">
        <v>0.4</v>
      </c>
      <c r="BF80">
        <v>0.51</v>
      </c>
      <c r="BG80">
        <v>0.93</v>
      </c>
      <c r="BH80">
        <v>0.97</v>
      </c>
      <c r="BI80">
        <v>1.02</v>
      </c>
      <c r="BJ80">
        <v>0.92</v>
      </c>
      <c r="BK80">
        <v>0.61</v>
      </c>
      <c r="BL80">
        <v>0.61</v>
      </c>
      <c r="BM80">
        <v>1.36</v>
      </c>
      <c r="BN80">
        <v>0.39</v>
      </c>
      <c r="BO80">
        <v>0.97</v>
      </c>
      <c r="BP80">
        <v>0.39</v>
      </c>
      <c r="BQ80">
        <v>0.39</v>
      </c>
      <c r="BR80">
        <v>0.39</v>
      </c>
      <c r="BS80">
        <v>0.78</v>
      </c>
      <c r="BT80">
        <v>0.48</v>
      </c>
      <c r="BU80">
        <v>2.91</v>
      </c>
      <c r="BV80">
        <v>0.68</v>
      </c>
      <c r="BW80">
        <v>0.57999999999999996</v>
      </c>
      <c r="BX80">
        <v>0.39</v>
      </c>
      <c r="BY80">
        <v>0</v>
      </c>
      <c r="BZ80">
        <v>26.12</v>
      </c>
      <c r="CA80">
        <v>21.91</v>
      </c>
      <c r="CB80">
        <v>290.88</v>
      </c>
      <c r="CC80">
        <v>77.569999999999993</v>
      </c>
      <c r="CD80">
        <v>100.33</v>
      </c>
      <c r="CE80">
        <v>0</v>
      </c>
      <c r="CF80">
        <v>0</v>
      </c>
      <c r="CG80">
        <v>0</v>
      </c>
    </row>
    <row r="81" spans="7:85">
      <c r="G81" t="s">
        <v>123</v>
      </c>
      <c r="H81" s="115">
        <v>992.9799999999999</v>
      </c>
      <c r="I81" s="88">
        <v>277.15999999999997</v>
      </c>
      <c r="J81" s="88">
        <v>204.46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38.78</v>
      </c>
      <c r="X81">
        <v>0</v>
      </c>
      <c r="Y81">
        <v>0</v>
      </c>
      <c r="Z81">
        <v>12.25</v>
      </c>
      <c r="AA81">
        <v>72.72</v>
      </c>
      <c r="AB81">
        <v>11.01</v>
      </c>
      <c r="AC81">
        <v>26.69</v>
      </c>
      <c r="AD81">
        <v>0.97</v>
      </c>
      <c r="AE81">
        <v>43.63</v>
      </c>
      <c r="AF81">
        <v>0</v>
      </c>
      <c r="AG81">
        <v>17.45</v>
      </c>
      <c r="AH81">
        <v>0</v>
      </c>
      <c r="AI81">
        <v>0</v>
      </c>
      <c r="AJ81">
        <v>186.65</v>
      </c>
      <c r="AK81">
        <v>0</v>
      </c>
      <c r="AL81">
        <v>66.66</v>
      </c>
      <c r="AM81">
        <v>0</v>
      </c>
      <c r="AN81">
        <v>0</v>
      </c>
      <c r="AO81">
        <v>0</v>
      </c>
      <c r="AP81">
        <v>0</v>
      </c>
      <c r="AQ81">
        <v>81.45</v>
      </c>
      <c r="AR81">
        <v>0</v>
      </c>
      <c r="AS81">
        <v>63.99</v>
      </c>
      <c r="AT81">
        <v>0</v>
      </c>
      <c r="AU81">
        <v>0</v>
      </c>
      <c r="AV81">
        <v>14.54</v>
      </c>
      <c r="AW81">
        <v>32.32</v>
      </c>
      <c r="AX81">
        <v>22.27</v>
      </c>
      <c r="AY81">
        <v>0</v>
      </c>
      <c r="AZ81">
        <v>191.6</v>
      </c>
      <c r="BA81">
        <v>59.15</v>
      </c>
      <c r="BB81">
        <v>0</v>
      </c>
      <c r="BC81">
        <v>0</v>
      </c>
      <c r="BD81">
        <v>0.95</v>
      </c>
      <c r="BE81">
        <v>0.4</v>
      </c>
      <c r="BF81">
        <v>0.51</v>
      </c>
      <c r="BG81">
        <v>0.93</v>
      </c>
      <c r="BH81">
        <v>0.97</v>
      </c>
      <c r="BI81">
        <v>1.02</v>
      </c>
      <c r="BJ81">
        <v>0.92</v>
      </c>
      <c r="BK81">
        <v>0.61</v>
      </c>
      <c r="BL81">
        <v>0.61</v>
      </c>
      <c r="BM81">
        <v>1.36</v>
      </c>
      <c r="BN81">
        <v>0.39</v>
      </c>
      <c r="BO81">
        <v>0.97</v>
      </c>
      <c r="BP81">
        <v>0.39</v>
      </c>
      <c r="BQ81">
        <v>0.39</v>
      </c>
      <c r="BR81">
        <v>0.39</v>
      </c>
      <c r="BS81">
        <v>0.78</v>
      </c>
      <c r="BT81">
        <v>0.48</v>
      </c>
      <c r="BU81">
        <v>2.91</v>
      </c>
      <c r="BV81">
        <v>0.68</v>
      </c>
      <c r="BW81">
        <v>0.57999999999999996</v>
      </c>
      <c r="BX81">
        <v>0.39</v>
      </c>
      <c r="BY81">
        <v>0</v>
      </c>
      <c r="BZ81">
        <v>26.12</v>
      </c>
      <c r="CA81">
        <v>21.91</v>
      </c>
      <c r="CB81">
        <v>290.88</v>
      </c>
      <c r="CC81">
        <v>77.569999999999993</v>
      </c>
      <c r="CD81">
        <v>100.33</v>
      </c>
      <c r="CE81">
        <v>0</v>
      </c>
      <c r="CF81">
        <v>0</v>
      </c>
      <c r="CG81">
        <v>0</v>
      </c>
    </row>
    <row r="82" spans="7:85">
      <c r="G82" t="s">
        <v>124</v>
      </c>
      <c r="H82" s="115">
        <v>992.9799999999999</v>
      </c>
      <c r="I82" s="88">
        <v>277.15999999999997</v>
      </c>
      <c r="J82" s="88">
        <v>204.46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38.78</v>
      </c>
      <c r="X82">
        <v>0</v>
      </c>
      <c r="Y82">
        <v>0</v>
      </c>
      <c r="Z82">
        <v>12.25</v>
      </c>
      <c r="AA82">
        <v>72.72</v>
      </c>
      <c r="AB82">
        <v>11.01</v>
      </c>
      <c r="AC82">
        <v>26.69</v>
      </c>
      <c r="AD82">
        <v>0.97</v>
      </c>
      <c r="AE82">
        <v>43.63</v>
      </c>
      <c r="AF82">
        <v>0</v>
      </c>
      <c r="AG82">
        <v>17.45</v>
      </c>
      <c r="AH82">
        <v>0</v>
      </c>
      <c r="AI82">
        <v>0</v>
      </c>
      <c r="AJ82">
        <v>186.65</v>
      </c>
      <c r="AK82">
        <v>0</v>
      </c>
      <c r="AL82">
        <v>66.66</v>
      </c>
      <c r="AM82">
        <v>0</v>
      </c>
      <c r="AN82">
        <v>0</v>
      </c>
      <c r="AO82">
        <v>0</v>
      </c>
      <c r="AP82">
        <v>0</v>
      </c>
      <c r="AQ82">
        <v>81.45</v>
      </c>
      <c r="AR82">
        <v>0</v>
      </c>
      <c r="AS82">
        <v>63.99</v>
      </c>
      <c r="AT82">
        <v>0</v>
      </c>
      <c r="AU82">
        <v>0</v>
      </c>
      <c r="AV82">
        <v>14.54</v>
      </c>
      <c r="AW82">
        <v>32.32</v>
      </c>
      <c r="AX82">
        <v>22.27</v>
      </c>
      <c r="AY82">
        <v>0</v>
      </c>
      <c r="AZ82">
        <v>191.6</v>
      </c>
      <c r="BA82">
        <v>59.15</v>
      </c>
      <c r="BB82">
        <v>0</v>
      </c>
      <c r="BC82">
        <v>0</v>
      </c>
      <c r="BD82">
        <v>0.95</v>
      </c>
      <c r="BE82">
        <v>0.4</v>
      </c>
      <c r="BF82">
        <v>0.51</v>
      </c>
      <c r="BG82">
        <v>0.93</v>
      </c>
      <c r="BH82">
        <v>0.97</v>
      </c>
      <c r="BI82">
        <v>1.02</v>
      </c>
      <c r="BJ82">
        <v>0.92</v>
      </c>
      <c r="BK82">
        <v>0.61</v>
      </c>
      <c r="BL82">
        <v>0.61</v>
      </c>
      <c r="BM82">
        <v>1.36</v>
      </c>
      <c r="BN82">
        <v>0.39</v>
      </c>
      <c r="BO82">
        <v>0.97</v>
      </c>
      <c r="BP82">
        <v>0.39</v>
      </c>
      <c r="BQ82">
        <v>0.39</v>
      </c>
      <c r="BR82">
        <v>0.39</v>
      </c>
      <c r="BS82">
        <v>0.78</v>
      </c>
      <c r="BT82">
        <v>0.48</v>
      </c>
      <c r="BU82">
        <v>2.91</v>
      </c>
      <c r="BV82">
        <v>0.68</v>
      </c>
      <c r="BW82">
        <v>0.57999999999999996</v>
      </c>
      <c r="BX82">
        <v>0.39</v>
      </c>
      <c r="BY82">
        <v>0</v>
      </c>
      <c r="BZ82">
        <v>26.12</v>
      </c>
      <c r="CA82">
        <v>21.91</v>
      </c>
      <c r="CB82">
        <v>290.88</v>
      </c>
      <c r="CC82">
        <v>77.569999999999993</v>
      </c>
      <c r="CD82">
        <v>100.33</v>
      </c>
      <c r="CE82">
        <v>0</v>
      </c>
      <c r="CF82">
        <v>0</v>
      </c>
      <c r="CG82">
        <v>0</v>
      </c>
    </row>
    <row r="83" spans="7:85">
      <c r="G83" t="s">
        <v>125</v>
      </c>
      <c r="H83" s="115">
        <v>1037.4599999999998</v>
      </c>
      <c r="I83" s="88">
        <v>277.15999999999997</v>
      </c>
      <c r="J83" s="88">
        <v>204.46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38.78</v>
      </c>
      <c r="X83">
        <v>0</v>
      </c>
      <c r="Y83">
        <v>0</v>
      </c>
      <c r="Z83">
        <v>12.25</v>
      </c>
      <c r="AA83">
        <v>72.72</v>
      </c>
      <c r="AB83">
        <v>10</v>
      </c>
      <c r="AC83">
        <v>26.69</v>
      </c>
      <c r="AD83">
        <v>0.97</v>
      </c>
      <c r="AE83">
        <v>43.63</v>
      </c>
      <c r="AF83">
        <v>0</v>
      </c>
      <c r="AG83">
        <v>17.45</v>
      </c>
      <c r="AH83">
        <v>0</v>
      </c>
      <c r="AI83">
        <v>0</v>
      </c>
      <c r="AJ83">
        <v>186.65</v>
      </c>
      <c r="AK83">
        <v>0</v>
      </c>
      <c r="AL83">
        <v>66.66</v>
      </c>
      <c r="AM83">
        <v>0</v>
      </c>
      <c r="AN83">
        <v>0</v>
      </c>
      <c r="AO83">
        <v>0</v>
      </c>
      <c r="AP83">
        <v>0</v>
      </c>
      <c r="AQ83">
        <v>81.45</v>
      </c>
      <c r="AR83">
        <v>0</v>
      </c>
      <c r="AS83">
        <v>0</v>
      </c>
      <c r="AT83">
        <v>0</v>
      </c>
      <c r="AU83">
        <v>0</v>
      </c>
      <c r="AV83">
        <v>14.54</v>
      </c>
      <c r="AW83">
        <v>32.32</v>
      </c>
      <c r="AX83">
        <v>22.27</v>
      </c>
      <c r="AY83">
        <v>0</v>
      </c>
      <c r="AZ83">
        <v>191.6</v>
      </c>
      <c r="BA83">
        <v>71.75</v>
      </c>
      <c r="BB83">
        <v>0</v>
      </c>
      <c r="BC83">
        <v>0</v>
      </c>
      <c r="BD83">
        <v>0.87</v>
      </c>
      <c r="BE83">
        <v>0.4</v>
      </c>
      <c r="BF83">
        <v>0.51</v>
      </c>
      <c r="BG83">
        <v>0.93</v>
      </c>
      <c r="BH83">
        <v>0.97</v>
      </c>
      <c r="BI83">
        <v>1.02</v>
      </c>
      <c r="BJ83">
        <v>0.92</v>
      </c>
      <c r="BK83">
        <v>0.61</v>
      </c>
      <c r="BL83">
        <v>0.61</v>
      </c>
      <c r="BM83">
        <v>1.36</v>
      </c>
      <c r="BN83">
        <v>0.39</v>
      </c>
      <c r="BO83">
        <v>0.97</v>
      </c>
      <c r="BP83">
        <v>0.39</v>
      </c>
      <c r="BQ83">
        <v>0.39</v>
      </c>
      <c r="BR83">
        <v>0.39</v>
      </c>
      <c r="BS83">
        <v>0.78</v>
      </c>
      <c r="BT83">
        <v>0.48</v>
      </c>
      <c r="BU83">
        <v>2.91</v>
      </c>
      <c r="BV83">
        <v>0.68</v>
      </c>
      <c r="BW83">
        <v>0.57999999999999996</v>
      </c>
      <c r="BX83">
        <v>0.39</v>
      </c>
      <c r="BY83">
        <v>0</v>
      </c>
      <c r="BZ83">
        <v>26.12</v>
      </c>
      <c r="CA83">
        <v>21.91</v>
      </c>
      <c r="CB83">
        <v>387.84</v>
      </c>
      <c r="CC83">
        <v>77.569999999999993</v>
      </c>
      <c r="CD83">
        <v>100.33</v>
      </c>
      <c r="CE83">
        <v>0</v>
      </c>
      <c r="CF83">
        <v>0</v>
      </c>
      <c r="CG83">
        <v>0</v>
      </c>
    </row>
    <row r="84" spans="7:85">
      <c r="G84" t="s">
        <v>126</v>
      </c>
      <c r="H84" s="115">
        <v>1047.1599999999999</v>
      </c>
      <c r="I84" s="88">
        <v>277.15999999999997</v>
      </c>
      <c r="J84" s="88">
        <v>204.46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38.78</v>
      </c>
      <c r="X84">
        <v>0</v>
      </c>
      <c r="Y84">
        <v>0</v>
      </c>
      <c r="Z84">
        <v>12.25</v>
      </c>
      <c r="AA84">
        <v>72.72</v>
      </c>
      <c r="AB84">
        <v>10</v>
      </c>
      <c r="AC84">
        <v>26.69</v>
      </c>
      <c r="AD84">
        <v>0.97</v>
      </c>
      <c r="AE84">
        <v>43.63</v>
      </c>
      <c r="AF84">
        <v>0</v>
      </c>
      <c r="AG84">
        <v>17.45</v>
      </c>
      <c r="AH84">
        <v>0</v>
      </c>
      <c r="AI84">
        <v>0</v>
      </c>
      <c r="AJ84">
        <v>186.65</v>
      </c>
      <c r="AK84">
        <v>0</v>
      </c>
      <c r="AL84">
        <v>66.66</v>
      </c>
      <c r="AM84">
        <v>0</v>
      </c>
      <c r="AN84">
        <v>0</v>
      </c>
      <c r="AO84">
        <v>0</v>
      </c>
      <c r="AP84">
        <v>0</v>
      </c>
      <c r="AQ84">
        <v>81.45</v>
      </c>
      <c r="AR84">
        <v>0</v>
      </c>
      <c r="AS84">
        <v>0</v>
      </c>
      <c r="AT84">
        <v>0</v>
      </c>
      <c r="AU84">
        <v>0</v>
      </c>
      <c r="AV84">
        <v>14.54</v>
      </c>
      <c r="AW84">
        <v>32.32</v>
      </c>
      <c r="AX84">
        <v>22.27</v>
      </c>
      <c r="AY84">
        <v>0</v>
      </c>
      <c r="AZ84">
        <v>191.6</v>
      </c>
      <c r="BA84">
        <v>81.45</v>
      </c>
      <c r="BB84">
        <v>0</v>
      </c>
      <c r="BC84">
        <v>0</v>
      </c>
      <c r="BD84">
        <v>0.87</v>
      </c>
      <c r="BE84">
        <v>0.4</v>
      </c>
      <c r="BF84">
        <v>0.51</v>
      </c>
      <c r="BG84">
        <v>0.93</v>
      </c>
      <c r="BH84">
        <v>0.97</v>
      </c>
      <c r="BI84">
        <v>1.02</v>
      </c>
      <c r="BJ84">
        <v>0.92</v>
      </c>
      <c r="BK84">
        <v>0.61</v>
      </c>
      <c r="BL84">
        <v>0.61</v>
      </c>
      <c r="BM84">
        <v>1.36</v>
      </c>
      <c r="BN84">
        <v>0.39</v>
      </c>
      <c r="BO84">
        <v>0.97</v>
      </c>
      <c r="BP84">
        <v>0.39</v>
      </c>
      <c r="BQ84">
        <v>0.39</v>
      </c>
      <c r="BR84">
        <v>0.39</v>
      </c>
      <c r="BS84">
        <v>0.78</v>
      </c>
      <c r="BT84">
        <v>0.48</v>
      </c>
      <c r="BU84">
        <v>2.91</v>
      </c>
      <c r="BV84">
        <v>0.68</v>
      </c>
      <c r="BW84">
        <v>0.57999999999999996</v>
      </c>
      <c r="BX84">
        <v>0.39</v>
      </c>
      <c r="BY84">
        <v>0</v>
      </c>
      <c r="BZ84">
        <v>26.12</v>
      </c>
      <c r="CA84">
        <v>21.91</v>
      </c>
      <c r="CB84">
        <v>387.84</v>
      </c>
      <c r="CC84">
        <v>77.569999999999993</v>
      </c>
      <c r="CD84">
        <v>100.33</v>
      </c>
      <c r="CE84">
        <v>0</v>
      </c>
      <c r="CF84">
        <v>0</v>
      </c>
      <c r="CG84">
        <v>0</v>
      </c>
    </row>
    <row r="85" spans="7:85">
      <c r="G85" t="s">
        <v>127</v>
      </c>
      <c r="H85" s="115">
        <v>1100.4799999999998</v>
      </c>
      <c r="I85" s="88">
        <v>277.15999999999997</v>
      </c>
      <c r="J85" s="88">
        <v>204.46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38.78</v>
      </c>
      <c r="X85">
        <v>0</v>
      </c>
      <c r="Y85">
        <v>0</v>
      </c>
      <c r="Z85">
        <v>12.25</v>
      </c>
      <c r="AA85">
        <v>72.72</v>
      </c>
      <c r="AB85">
        <v>10</v>
      </c>
      <c r="AC85">
        <v>26.69</v>
      </c>
      <c r="AD85">
        <v>0.97</v>
      </c>
      <c r="AE85">
        <v>43.63</v>
      </c>
      <c r="AF85">
        <v>0</v>
      </c>
      <c r="AG85">
        <v>17.45</v>
      </c>
      <c r="AH85">
        <v>0</v>
      </c>
      <c r="AI85">
        <v>0</v>
      </c>
      <c r="AJ85">
        <v>186.65</v>
      </c>
      <c r="AK85">
        <v>0</v>
      </c>
      <c r="AL85">
        <v>66.66</v>
      </c>
      <c r="AM85">
        <v>0</v>
      </c>
      <c r="AN85">
        <v>0</v>
      </c>
      <c r="AO85">
        <v>0</v>
      </c>
      <c r="AP85">
        <v>0</v>
      </c>
      <c r="AQ85">
        <v>81.45</v>
      </c>
      <c r="AR85">
        <v>0</v>
      </c>
      <c r="AS85">
        <v>43.63</v>
      </c>
      <c r="AT85">
        <v>0</v>
      </c>
      <c r="AU85">
        <v>0</v>
      </c>
      <c r="AV85">
        <v>14.54</v>
      </c>
      <c r="AW85">
        <v>32.32</v>
      </c>
      <c r="AX85">
        <v>22.27</v>
      </c>
      <c r="AY85">
        <v>0</v>
      </c>
      <c r="AZ85">
        <v>191.6</v>
      </c>
      <c r="BA85">
        <v>91.14</v>
      </c>
      <c r="BB85">
        <v>0</v>
      </c>
      <c r="BC85">
        <v>0</v>
      </c>
      <c r="BD85">
        <v>0.87</v>
      </c>
      <c r="BE85">
        <v>0.4</v>
      </c>
      <c r="BF85">
        <v>0.51</v>
      </c>
      <c r="BG85">
        <v>0.93</v>
      </c>
      <c r="BH85">
        <v>0.97</v>
      </c>
      <c r="BI85">
        <v>1.02</v>
      </c>
      <c r="BJ85">
        <v>0.92</v>
      </c>
      <c r="BK85">
        <v>0.61</v>
      </c>
      <c r="BL85">
        <v>0.61</v>
      </c>
      <c r="BM85">
        <v>1.36</v>
      </c>
      <c r="BN85">
        <v>0.39</v>
      </c>
      <c r="BO85">
        <v>0.97</v>
      </c>
      <c r="BP85">
        <v>0.39</v>
      </c>
      <c r="BQ85">
        <v>0.39</v>
      </c>
      <c r="BR85">
        <v>0.39</v>
      </c>
      <c r="BS85">
        <v>0.78</v>
      </c>
      <c r="BT85">
        <v>0.48</v>
      </c>
      <c r="BU85">
        <v>2.91</v>
      </c>
      <c r="BV85">
        <v>0.68</v>
      </c>
      <c r="BW85">
        <v>0.57999999999999996</v>
      </c>
      <c r="BX85">
        <v>0.39</v>
      </c>
      <c r="BY85">
        <v>0</v>
      </c>
      <c r="BZ85">
        <v>26.12</v>
      </c>
      <c r="CA85">
        <v>21.91</v>
      </c>
      <c r="CB85">
        <v>387.84</v>
      </c>
      <c r="CC85">
        <v>77.569999999999993</v>
      </c>
      <c r="CD85">
        <v>100.33</v>
      </c>
      <c r="CE85">
        <v>0</v>
      </c>
      <c r="CF85">
        <v>0</v>
      </c>
      <c r="CG85">
        <v>0</v>
      </c>
    </row>
    <row r="86" spans="7:85">
      <c r="G86" t="s">
        <v>128</v>
      </c>
      <c r="H86" s="115">
        <v>1104.3599999999997</v>
      </c>
      <c r="I86" s="88">
        <v>296.54999999999995</v>
      </c>
      <c r="J86" s="88">
        <v>204.46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38.78</v>
      </c>
      <c r="X86">
        <v>0</v>
      </c>
      <c r="Y86">
        <v>0</v>
      </c>
      <c r="Z86">
        <v>12.25</v>
      </c>
      <c r="AA86">
        <v>72.72</v>
      </c>
      <c r="AB86">
        <v>10</v>
      </c>
      <c r="AC86">
        <v>26.69</v>
      </c>
      <c r="AD86">
        <v>0.97</v>
      </c>
      <c r="AE86">
        <v>43.63</v>
      </c>
      <c r="AF86">
        <v>0</v>
      </c>
      <c r="AG86">
        <v>17.45</v>
      </c>
      <c r="AH86">
        <v>0</v>
      </c>
      <c r="AI86">
        <v>0</v>
      </c>
      <c r="AJ86">
        <v>186.65</v>
      </c>
      <c r="AK86">
        <v>0</v>
      </c>
      <c r="AL86">
        <v>66.66</v>
      </c>
      <c r="AM86">
        <v>0</v>
      </c>
      <c r="AN86">
        <v>0</v>
      </c>
      <c r="AO86">
        <v>0</v>
      </c>
      <c r="AP86">
        <v>0</v>
      </c>
      <c r="AQ86">
        <v>81.45</v>
      </c>
      <c r="AR86">
        <v>2.91</v>
      </c>
      <c r="AS86">
        <v>44.6</v>
      </c>
      <c r="AT86">
        <v>19.39</v>
      </c>
      <c r="AU86">
        <v>0</v>
      </c>
      <c r="AV86">
        <v>14.54</v>
      </c>
      <c r="AW86">
        <v>32.32</v>
      </c>
      <c r="AX86">
        <v>22.27</v>
      </c>
      <c r="AY86">
        <v>0</v>
      </c>
      <c r="AZ86">
        <v>191.6</v>
      </c>
      <c r="BA86">
        <v>91.14</v>
      </c>
      <c r="BB86">
        <v>0</v>
      </c>
      <c r="BC86">
        <v>0</v>
      </c>
      <c r="BD86">
        <v>0.87</v>
      </c>
      <c r="BE86">
        <v>0.4</v>
      </c>
      <c r="BF86">
        <v>0.51</v>
      </c>
      <c r="BG86">
        <v>0.93</v>
      </c>
      <c r="BH86">
        <v>0.97</v>
      </c>
      <c r="BI86">
        <v>1.02</v>
      </c>
      <c r="BJ86">
        <v>0.92</v>
      </c>
      <c r="BK86">
        <v>0.61</v>
      </c>
      <c r="BL86">
        <v>0.61</v>
      </c>
      <c r="BM86">
        <v>1.36</v>
      </c>
      <c r="BN86">
        <v>0.39</v>
      </c>
      <c r="BO86">
        <v>0.97</v>
      </c>
      <c r="BP86">
        <v>0.39</v>
      </c>
      <c r="BQ86">
        <v>0.39</v>
      </c>
      <c r="BR86">
        <v>0.39</v>
      </c>
      <c r="BS86">
        <v>0.78</v>
      </c>
      <c r="BT86">
        <v>0.48</v>
      </c>
      <c r="BU86">
        <v>2.91</v>
      </c>
      <c r="BV86">
        <v>0.68</v>
      </c>
      <c r="BW86">
        <v>0.57999999999999996</v>
      </c>
      <c r="BX86">
        <v>0.39</v>
      </c>
      <c r="BY86">
        <v>0</v>
      </c>
      <c r="BZ86">
        <v>26.12</v>
      </c>
      <c r="CA86">
        <v>21.91</v>
      </c>
      <c r="CB86">
        <v>387.84</v>
      </c>
      <c r="CC86">
        <v>77.569999999999993</v>
      </c>
      <c r="CD86">
        <v>100.33</v>
      </c>
      <c r="CE86">
        <v>0</v>
      </c>
      <c r="CF86">
        <v>0</v>
      </c>
      <c r="CG86">
        <v>0</v>
      </c>
    </row>
    <row r="87" spans="7:85">
      <c r="G87" t="s">
        <v>129</v>
      </c>
      <c r="H87" s="115">
        <v>1176.1099999999997</v>
      </c>
      <c r="I87" s="88">
        <v>309.04999999999995</v>
      </c>
      <c r="J87" s="88">
        <v>204.27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38.78</v>
      </c>
      <c r="X87">
        <v>0</v>
      </c>
      <c r="Y87">
        <v>0</v>
      </c>
      <c r="Z87">
        <v>12.06</v>
      </c>
      <c r="AA87">
        <v>72.72</v>
      </c>
      <c r="AB87">
        <v>10</v>
      </c>
      <c r="AC87">
        <v>26.69</v>
      </c>
      <c r="AD87">
        <v>0.97</v>
      </c>
      <c r="AE87">
        <v>43.63</v>
      </c>
      <c r="AF87">
        <v>0</v>
      </c>
      <c r="AG87">
        <v>17.45</v>
      </c>
      <c r="AH87">
        <v>0</v>
      </c>
      <c r="AI87">
        <v>0</v>
      </c>
      <c r="AJ87">
        <v>186.65</v>
      </c>
      <c r="AK87">
        <v>0</v>
      </c>
      <c r="AL87">
        <v>66.66</v>
      </c>
      <c r="AM87">
        <v>0</v>
      </c>
      <c r="AN87">
        <v>0</v>
      </c>
      <c r="AO87">
        <v>0</v>
      </c>
      <c r="AP87">
        <v>67.87</v>
      </c>
      <c r="AQ87">
        <v>81.45</v>
      </c>
      <c r="AR87">
        <v>7.76</v>
      </c>
      <c r="AS87">
        <v>43.63</v>
      </c>
      <c r="AT87">
        <v>0</v>
      </c>
      <c r="AU87">
        <v>14.54</v>
      </c>
      <c r="AV87">
        <v>14.54</v>
      </c>
      <c r="AW87">
        <v>49.67</v>
      </c>
      <c r="AX87">
        <v>22.27</v>
      </c>
      <c r="AY87">
        <v>0</v>
      </c>
      <c r="AZ87">
        <v>191.6</v>
      </c>
      <c r="BA87">
        <v>91.14</v>
      </c>
      <c r="BB87">
        <v>0</v>
      </c>
      <c r="BC87">
        <v>0</v>
      </c>
      <c r="BD87">
        <v>0.87</v>
      </c>
      <c r="BE87">
        <v>0.4</v>
      </c>
      <c r="BF87">
        <v>0.51</v>
      </c>
      <c r="BG87">
        <v>0.93</v>
      </c>
      <c r="BH87">
        <v>0.97</v>
      </c>
      <c r="BI87">
        <v>1.02</v>
      </c>
      <c r="BJ87">
        <v>0.92</v>
      </c>
      <c r="BK87">
        <v>0.61</v>
      </c>
      <c r="BL87">
        <v>0.61</v>
      </c>
      <c r="BM87">
        <v>1.36</v>
      </c>
      <c r="BN87">
        <v>0.39</v>
      </c>
      <c r="BO87">
        <v>0.97</v>
      </c>
      <c r="BP87">
        <v>0.39</v>
      </c>
      <c r="BQ87">
        <v>0.39</v>
      </c>
      <c r="BR87">
        <v>0.39</v>
      </c>
      <c r="BS87">
        <v>0.78</v>
      </c>
      <c r="BT87">
        <v>0.48</v>
      </c>
      <c r="BU87">
        <v>2.91</v>
      </c>
      <c r="BV87">
        <v>0.68</v>
      </c>
      <c r="BW87">
        <v>0.57999999999999996</v>
      </c>
      <c r="BX87">
        <v>0.39</v>
      </c>
      <c r="BY87">
        <v>0</v>
      </c>
      <c r="BZ87">
        <v>26.12</v>
      </c>
      <c r="CA87">
        <v>21.91</v>
      </c>
      <c r="CB87">
        <v>387.84</v>
      </c>
      <c r="CC87">
        <v>77.569999999999993</v>
      </c>
      <c r="CD87">
        <v>100.33</v>
      </c>
      <c r="CE87">
        <v>0</v>
      </c>
      <c r="CF87">
        <v>0</v>
      </c>
      <c r="CG87">
        <v>0</v>
      </c>
    </row>
    <row r="88" spans="7:85">
      <c r="G88" t="s">
        <v>130</v>
      </c>
      <c r="H88" s="115">
        <v>1191.6199999999997</v>
      </c>
      <c r="I88" s="88">
        <v>323.58999999999992</v>
      </c>
      <c r="J88" s="88">
        <v>204.27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38.78</v>
      </c>
      <c r="X88">
        <v>0</v>
      </c>
      <c r="Y88">
        <v>0</v>
      </c>
      <c r="Z88">
        <v>12.06</v>
      </c>
      <c r="AA88">
        <v>72.72</v>
      </c>
      <c r="AB88">
        <v>10</v>
      </c>
      <c r="AC88">
        <v>26.69</v>
      </c>
      <c r="AD88">
        <v>0.97</v>
      </c>
      <c r="AE88">
        <v>43.63</v>
      </c>
      <c r="AF88">
        <v>0</v>
      </c>
      <c r="AG88">
        <v>17.45</v>
      </c>
      <c r="AH88">
        <v>0</v>
      </c>
      <c r="AI88">
        <v>0</v>
      </c>
      <c r="AJ88">
        <v>186.65</v>
      </c>
      <c r="AK88">
        <v>0</v>
      </c>
      <c r="AL88">
        <v>66.66</v>
      </c>
      <c r="AM88">
        <v>0</v>
      </c>
      <c r="AN88">
        <v>0</v>
      </c>
      <c r="AO88">
        <v>0</v>
      </c>
      <c r="AP88">
        <v>67.87</v>
      </c>
      <c r="AQ88">
        <v>81.45</v>
      </c>
      <c r="AR88">
        <v>17.45</v>
      </c>
      <c r="AS88">
        <v>49.45</v>
      </c>
      <c r="AT88">
        <v>14.54</v>
      </c>
      <c r="AU88">
        <v>14.54</v>
      </c>
      <c r="AV88">
        <v>14.54</v>
      </c>
      <c r="AW88">
        <v>49.67</v>
      </c>
      <c r="AX88">
        <v>22.27</v>
      </c>
      <c r="AY88">
        <v>0</v>
      </c>
      <c r="AZ88">
        <v>191.6</v>
      </c>
      <c r="BA88">
        <v>91.14</v>
      </c>
      <c r="BB88">
        <v>0</v>
      </c>
      <c r="BC88">
        <v>0</v>
      </c>
      <c r="BD88">
        <v>0.87</v>
      </c>
      <c r="BE88">
        <v>0.4</v>
      </c>
      <c r="BF88">
        <v>0.51</v>
      </c>
      <c r="BG88">
        <v>0.93</v>
      </c>
      <c r="BH88">
        <v>0.97</v>
      </c>
      <c r="BI88">
        <v>1.02</v>
      </c>
      <c r="BJ88">
        <v>0.92</v>
      </c>
      <c r="BK88">
        <v>0.61</v>
      </c>
      <c r="BL88">
        <v>0.61</v>
      </c>
      <c r="BM88">
        <v>1.36</v>
      </c>
      <c r="BN88">
        <v>0.39</v>
      </c>
      <c r="BO88">
        <v>0.97</v>
      </c>
      <c r="BP88">
        <v>0.39</v>
      </c>
      <c r="BQ88">
        <v>0.39</v>
      </c>
      <c r="BR88">
        <v>0.39</v>
      </c>
      <c r="BS88">
        <v>0.78</v>
      </c>
      <c r="BT88">
        <v>0.48</v>
      </c>
      <c r="BU88">
        <v>2.91</v>
      </c>
      <c r="BV88">
        <v>0.68</v>
      </c>
      <c r="BW88">
        <v>0.57999999999999996</v>
      </c>
      <c r="BX88">
        <v>0.39</v>
      </c>
      <c r="BY88">
        <v>0</v>
      </c>
      <c r="BZ88">
        <v>26.12</v>
      </c>
      <c r="CA88">
        <v>21.91</v>
      </c>
      <c r="CB88">
        <v>387.84</v>
      </c>
      <c r="CC88">
        <v>77.569999999999993</v>
      </c>
      <c r="CD88">
        <v>100.33</v>
      </c>
      <c r="CE88">
        <v>0</v>
      </c>
      <c r="CF88">
        <v>0</v>
      </c>
      <c r="CG88">
        <v>0</v>
      </c>
    </row>
    <row r="89" spans="7:85">
      <c r="G89" t="s">
        <v>131</v>
      </c>
      <c r="H89" s="115">
        <v>1181.9299999999996</v>
      </c>
      <c r="I89" s="88">
        <v>342.99</v>
      </c>
      <c r="J89" s="88">
        <v>204.27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38.78</v>
      </c>
      <c r="X89">
        <v>0</v>
      </c>
      <c r="Y89">
        <v>0</v>
      </c>
      <c r="Z89">
        <v>12.06</v>
      </c>
      <c r="AA89">
        <v>72.72</v>
      </c>
      <c r="AB89">
        <v>10</v>
      </c>
      <c r="AC89">
        <v>26.69</v>
      </c>
      <c r="AD89">
        <v>0.97</v>
      </c>
      <c r="AE89">
        <v>43.63</v>
      </c>
      <c r="AF89">
        <v>0</v>
      </c>
      <c r="AG89">
        <v>17.45</v>
      </c>
      <c r="AH89">
        <v>0</v>
      </c>
      <c r="AI89">
        <v>0</v>
      </c>
      <c r="AJ89">
        <v>186.65</v>
      </c>
      <c r="AK89">
        <v>0</v>
      </c>
      <c r="AL89">
        <v>66.66</v>
      </c>
      <c r="AM89">
        <v>0</v>
      </c>
      <c r="AN89">
        <v>0</v>
      </c>
      <c r="AO89">
        <v>0</v>
      </c>
      <c r="AP89">
        <v>67.87</v>
      </c>
      <c r="AQ89">
        <v>81.45</v>
      </c>
      <c r="AR89">
        <v>27.15</v>
      </c>
      <c r="AS89">
        <v>30.06</v>
      </c>
      <c r="AT89">
        <v>33.94</v>
      </c>
      <c r="AU89">
        <v>14.54</v>
      </c>
      <c r="AV89">
        <v>14.54</v>
      </c>
      <c r="AW89">
        <v>49.67</v>
      </c>
      <c r="AX89">
        <v>22.27</v>
      </c>
      <c r="AY89">
        <v>0</v>
      </c>
      <c r="AZ89">
        <v>191.6</v>
      </c>
      <c r="BA89">
        <v>91.14</v>
      </c>
      <c r="BB89">
        <v>0</v>
      </c>
      <c r="BC89">
        <v>0</v>
      </c>
      <c r="BD89">
        <v>0.87</v>
      </c>
      <c r="BE89">
        <v>0.4</v>
      </c>
      <c r="BF89">
        <v>0.51</v>
      </c>
      <c r="BG89">
        <v>0.93</v>
      </c>
      <c r="BH89">
        <v>0.97</v>
      </c>
      <c r="BI89">
        <v>1.02</v>
      </c>
      <c r="BJ89">
        <v>0.92</v>
      </c>
      <c r="BK89">
        <v>0.61</v>
      </c>
      <c r="BL89">
        <v>0.61</v>
      </c>
      <c r="BM89">
        <v>1.36</v>
      </c>
      <c r="BN89">
        <v>0.39</v>
      </c>
      <c r="BO89">
        <v>0.97</v>
      </c>
      <c r="BP89">
        <v>0.39</v>
      </c>
      <c r="BQ89">
        <v>0.39</v>
      </c>
      <c r="BR89">
        <v>0.39</v>
      </c>
      <c r="BS89">
        <v>0.78</v>
      </c>
      <c r="BT89">
        <v>0.48</v>
      </c>
      <c r="BU89">
        <v>2.91</v>
      </c>
      <c r="BV89">
        <v>0.68</v>
      </c>
      <c r="BW89">
        <v>0.57999999999999996</v>
      </c>
      <c r="BX89">
        <v>0.39</v>
      </c>
      <c r="BY89">
        <v>0</v>
      </c>
      <c r="BZ89">
        <v>26.12</v>
      </c>
      <c r="CA89">
        <v>21.91</v>
      </c>
      <c r="CB89">
        <v>387.84</v>
      </c>
      <c r="CC89">
        <v>77.569999999999993</v>
      </c>
      <c r="CD89">
        <v>100.33</v>
      </c>
      <c r="CE89">
        <v>0</v>
      </c>
      <c r="CF89">
        <v>0</v>
      </c>
      <c r="CG89">
        <v>0</v>
      </c>
    </row>
    <row r="90" spans="7:85">
      <c r="G90" t="s">
        <v>132</v>
      </c>
      <c r="H90" s="115">
        <v>1172.2299999999998</v>
      </c>
      <c r="I90" s="88">
        <v>367.22999999999996</v>
      </c>
      <c r="J90" s="88">
        <v>204.27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38.78</v>
      </c>
      <c r="X90">
        <v>0</v>
      </c>
      <c r="Y90">
        <v>0</v>
      </c>
      <c r="Z90">
        <v>12.06</v>
      </c>
      <c r="AA90">
        <v>72.72</v>
      </c>
      <c r="AB90">
        <v>10</v>
      </c>
      <c r="AC90">
        <v>26.69</v>
      </c>
      <c r="AD90">
        <v>0.97</v>
      </c>
      <c r="AE90">
        <v>43.63</v>
      </c>
      <c r="AF90">
        <v>0</v>
      </c>
      <c r="AG90">
        <v>17.45</v>
      </c>
      <c r="AH90">
        <v>0</v>
      </c>
      <c r="AI90">
        <v>0</v>
      </c>
      <c r="AJ90">
        <v>186.65</v>
      </c>
      <c r="AK90">
        <v>0</v>
      </c>
      <c r="AL90">
        <v>66.66</v>
      </c>
      <c r="AM90">
        <v>0</v>
      </c>
      <c r="AN90">
        <v>0</v>
      </c>
      <c r="AO90">
        <v>0</v>
      </c>
      <c r="AP90">
        <v>67.87</v>
      </c>
      <c r="AQ90">
        <v>81.45</v>
      </c>
      <c r="AR90">
        <v>41.69</v>
      </c>
      <c r="AS90">
        <v>5.82</v>
      </c>
      <c r="AT90">
        <v>58.18</v>
      </c>
      <c r="AU90">
        <v>14.54</v>
      </c>
      <c r="AV90">
        <v>14.54</v>
      </c>
      <c r="AW90">
        <v>49.67</v>
      </c>
      <c r="AX90">
        <v>22.27</v>
      </c>
      <c r="AY90">
        <v>0</v>
      </c>
      <c r="AZ90">
        <v>191.6</v>
      </c>
      <c r="BA90">
        <v>91.14</v>
      </c>
      <c r="BB90">
        <v>0</v>
      </c>
      <c r="BC90">
        <v>0</v>
      </c>
      <c r="BD90">
        <v>0.87</v>
      </c>
      <c r="BE90">
        <v>0.4</v>
      </c>
      <c r="BF90">
        <v>0.51</v>
      </c>
      <c r="BG90">
        <v>0.93</v>
      </c>
      <c r="BH90">
        <v>0.97</v>
      </c>
      <c r="BI90">
        <v>1.02</v>
      </c>
      <c r="BJ90">
        <v>0.92</v>
      </c>
      <c r="BK90">
        <v>0.61</v>
      </c>
      <c r="BL90">
        <v>0.61</v>
      </c>
      <c r="BM90">
        <v>1.36</v>
      </c>
      <c r="BN90">
        <v>0.39</v>
      </c>
      <c r="BO90">
        <v>0.97</v>
      </c>
      <c r="BP90">
        <v>0.39</v>
      </c>
      <c r="BQ90">
        <v>0.39</v>
      </c>
      <c r="BR90">
        <v>0.39</v>
      </c>
      <c r="BS90">
        <v>0.78</v>
      </c>
      <c r="BT90">
        <v>0.48</v>
      </c>
      <c r="BU90">
        <v>2.91</v>
      </c>
      <c r="BV90">
        <v>0.68</v>
      </c>
      <c r="BW90">
        <v>0.57999999999999996</v>
      </c>
      <c r="BX90">
        <v>0.39</v>
      </c>
      <c r="BY90">
        <v>0</v>
      </c>
      <c r="BZ90">
        <v>26.12</v>
      </c>
      <c r="CA90">
        <v>21.91</v>
      </c>
      <c r="CB90">
        <v>387.84</v>
      </c>
      <c r="CC90">
        <v>77.569999999999993</v>
      </c>
      <c r="CD90">
        <v>100.33</v>
      </c>
      <c r="CE90">
        <v>0</v>
      </c>
      <c r="CF90">
        <v>0</v>
      </c>
      <c r="CG90">
        <v>0</v>
      </c>
    </row>
    <row r="91" spans="7:85">
      <c r="G91" t="s">
        <v>133</v>
      </c>
      <c r="H91" s="115">
        <v>1362.6499999999999</v>
      </c>
      <c r="I91" s="88">
        <v>400.67999999999995</v>
      </c>
      <c r="J91" s="88">
        <v>204.09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38.78</v>
      </c>
      <c r="X91">
        <v>0</v>
      </c>
      <c r="Y91">
        <v>0</v>
      </c>
      <c r="Z91">
        <v>11.88</v>
      </c>
      <c r="AA91">
        <v>72.72</v>
      </c>
      <c r="AB91">
        <v>7.96</v>
      </c>
      <c r="AC91">
        <v>26.69</v>
      </c>
      <c r="AD91">
        <v>0.97</v>
      </c>
      <c r="AE91">
        <v>43.63</v>
      </c>
      <c r="AF91">
        <v>0</v>
      </c>
      <c r="AG91">
        <v>17.45</v>
      </c>
      <c r="AH91">
        <v>93.08</v>
      </c>
      <c r="AI91">
        <v>123.62</v>
      </c>
      <c r="AJ91">
        <v>186.65</v>
      </c>
      <c r="AK91">
        <v>41.21</v>
      </c>
      <c r="AL91">
        <v>66.66</v>
      </c>
      <c r="AM91">
        <v>31.03</v>
      </c>
      <c r="AN91">
        <v>0</v>
      </c>
      <c r="AO91">
        <v>0</v>
      </c>
      <c r="AP91">
        <v>67.87</v>
      </c>
      <c r="AQ91">
        <v>81.45</v>
      </c>
      <c r="AR91">
        <v>61.08</v>
      </c>
      <c r="AS91">
        <v>0</v>
      </c>
      <c r="AT91">
        <v>0</v>
      </c>
      <c r="AU91">
        <v>14.54</v>
      </c>
      <c r="AV91">
        <v>14.54</v>
      </c>
      <c r="AW91">
        <v>49.67</v>
      </c>
      <c r="AX91">
        <v>22.27</v>
      </c>
      <c r="AY91">
        <v>0</v>
      </c>
      <c r="AZ91">
        <v>191.6</v>
      </c>
      <c r="BA91">
        <v>53.33</v>
      </c>
      <c r="BB91">
        <v>0</v>
      </c>
      <c r="BC91">
        <v>0</v>
      </c>
      <c r="BD91">
        <v>0.87</v>
      </c>
      <c r="BE91">
        <v>0.4</v>
      </c>
      <c r="BF91">
        <v>0.51</v>
      </c>
      <c r="BG91">
        <v>0.93</v>
      </c>
      <c r="BH91">
        <v>0.97</v>
      </c>
      <c r="BI91">
        <v>1.02</v>
      </c>
      <c r="BJ91">
        <v>0.92</v>
      </c>
      <c r="BK91">
        <v>0.61</v>
      </c>
      <c r="BL91">
        <v>0.61</v>
      </c>
      <c r="BM91">
        <v>1.36</v>
      </c>
      <c r="BN91">
        <v>0.39</v>
      </c>
      <c r="BO91">
        <v>0.97</v>
      </c>
      <c r="BP91">
        <v>0.39</v>
      </c>
      <c r="BQ91">
        <v>0.39</v>
      </c>
      <c r="BR91">
        <v>0.39</v>
      </c>
      <c r="BS91">
        <v>0.78</v>
      </c>
      <c r="BT91">
        <v>0.48</v>
      </c>
      <c r="BU91">
        <v>2.91</v>
      </c>
      <c r="BV91">
        <v>0.68</v>
      </c>
      <c r="BW91">
        <v>0.57999999999999996</v>
      </c>
      <c r="BX91">
        <v>0.39</v>
      </c>
      <c r="BY91">
        <v>0</v>
      </c>
      <c r="BZ91">
        <v>26.12</v>
      </c>
      <c r="CA91">
        <v>21.91</v>
      </c>
      <c r="CB91">
        <v>387.84</v>
      </c>
      <c r="CC91">
        <v>96.96</v>
      </c>
      <c r="CD91">
        <v>100.33</v>
      </c>
      <c r="CE91">
        <v>0</v>
      </c>
      <c r="CF91">
        <v>0</v>
      </c>
      <c r="CG91">
        <v>0</v>
      </c>
    </row>
    <row r="92" spans="7:85">
      <c r="G92" t="s">
        <v>134</v>
      </c>
      <c r="H92" s="115">
        <v>1377.1899999999998</v>
      </c>
      <c r="I92" s="88">
        <v>424.91999999999996</v>
      </c>
      <c r="J92" s="88">
        <v>204.09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38.78</v>
      </c>
      <c r="X92">
        <v>0</v>
      </c>
      <c r="Y92">
        <v>0</v>
      </c>
      <c r="Z92">
        <v>11.88</v>
      </c>
      <c r="AA92">
        <v>72.72</v>
      </c>
      <c r="AB92">
        <v>7.96</v>
      </c>
      <c r="AC92">
        <v>26.69</v>
      </c>
      <c r="AD92">
        <v>0.97</v>
      </c>
      <c r="AE92">
        <v>43.63</v>
      </c>
      <c r="AF92">
        <v>0</v>
      </c>
      <c r="AG92">
        <v>17.45</v>
      </c>
      <c r="AH92">
        <v>93.08</v>
      </c>
      <c r="AI92">
        <v>123.62</v>
      </c>
      <c r="AJ92">
        <v>186.65</v>
      </c>
      <c r="AK92">
        <v>41.21</v>
      </c>
      <c r="AL92">
        <v>66.66</v>
      </c>
      <c r="AM92">
        <v>31.03</v>
      </c>
      <c r="AN92">
        <v>0</v>
      </c>
      <c r="AO92">
        <v>0</v>
      </c>
      <c r="AP92">
        <v>67.87</v>
      </c>
      <c r="AQ92">
        <v>81.45</v>
      </c>
      <c r="AR92">
        <v>61.08</v>
      </c>
      <c r="AS92">
        <v>0</v>
      </c>
      <c r="AT92">
        <v>24.24</v>
      </c>
      <c r="AU92">
        <v>14.54</v>
      </c>
      <c r="AV92">
        <v>14.54</v>
      </c>
      <c r="AW92">
        <v>49.67</v>
      </c>
      <c r="AX92">
        <v>22.27</v>
      </c>
      <c r="AY92">
        <v>0</v>
      </c>
      <c r="AZ92">
        <v>191.6</v>
      </c>
      <c r="BA92">
        <v>67.87</v>
      </c>
      <c r="BB92">
        <v>0</v>
      </c>
      <c r="BC92">
        <v>0</v>
      </c>
      <c r="BD92">
        <v>0.87</v>
      </c>
      <c r="BE92">
        <v>0.4</v>
      </c>
      <c r="BF92">
        <v>0.51</v>
      </c>
      <c r="BG92">
        <v>0.93</v>
      </c>
      <c r="BH92">
        <v>0.97</v>
      </c>
      <c r="BI92">
        <v>1.02</v>
      </c>
      <c r="BJ92">
        <v>0.92</v>
      </c>
      <c r="BK92">
        <v>0.61</v>
      </c>
      <c r="BL92">
        <v>0.61</v>
      </c>
      <c r="BM92">
        <v>1.36</v>
      </c>
      <c r="BN92">
        <v>0.39</v>
      </c>
      <c r="BO92">
        <v>0.97</v>
      </c>
      <c r="BP92">
        <v>0.39</v>
      </c>
      <c r="BQ92">
        <v>0.39</v>
      </c>
      <c r="BR92">
        <v>0.39</v>
      </c>
      <c r="BS92">
        <v>0.78</v>
      </c>
      <c r="BT92">
        <v>0.48</v>
      </c>
      <c r="BU92">
        <v>2.91</v>
      </c>
      <c r="BV92">
        <v>0.68</v>
      </c>
      <c r="BW92">
        <v>0.57999999999999996</v>
      </c>
      <c r="BX92">
        <v>0.39</v>
      </c>
      <c r="BY92">
        <v>0</v>
      </c>
      <c r="BZ92">
        <v>26.12</v>
      </c>
      <c r="CA92">
        <v>21.91</v>
      </c>
      <c r="CB92">
        <v>387.84</v>
      </c>
      <c r="CC92">
        <v>96.96</v>
      </c>
      <c r="CD92">
        <v>100.33</v>
      </c>
      <c r="CE92">
        <v>0</v>
      </c>
      <c r="CF92">
        <v>0</v>
      </c>
      <c r="CG92">
        <v>0</v>
      </c>
    </row>
    <row r="93" spans="7:85">
      <c r="G93" t="s">
        <v>135</v>
      </c>
      <c r="H93" s="115">
        <v>1410.1599999999996</v>
      </c>
      <c r="I93" s="88">
        <v>449.16</v>
      </c>
      <c r="J93" s="88">
        <v>204.09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38.78</v>
      </c>
      <c r="X93">
        <v>0</v>
      </c>
      <c r="Y93">
        <v>0</v>
      </c>
      <c r="Z93">
        <v>11.88</v>
      </c>
      <c r="AA93">
        <v>72.72</v>
      </c>
      <c r="AB93">
        <v>7.96</v>
      </c>
      <c r="AC93">
        <v>26.69</v>
      </c>
      <c r="AD93">
        <v>0.97</v>
      </c>
      <c r="AE93">
        <v>43.63</v>
      </c>
      <c r="AF93">
        <v>0</v>
      </c>
      <c r="AG93">
        <v>17.45</v>
      </c>
      <c r="AH93">
        <v>93.08</v>
      </c>
      <c r="AI93">
        <v>123.62</v>
      </c>
      <c r="AJ93">
        <v>186.65</v>
      </c>
      <c r="AK93">
        <v>41.21</v>
      </c>
      <c r="AL93">
        <v>66.66</v>
      </c>
      <c r="AM93">
        <v>31.03</v>
      </c>
      <c r="AN93">
        <v>0</v>
      </c>
      <c r="AO93">
        <v>0</v>
      </c>
      <c r="AP93">
        <v>67.87</v>
      </c>
      <c r="AQ93">
        <v>81.45</v>
      </c>
      <c r="AR93">
        <v>70.78</v>
      </c>
      <c r="AS93">
        <v>0</v>
      </c>
      <c r="AT93">
        <v>48.48</v>
      </c>
      <c r="AU93">
        <v>14.54</v>
      </c>
      <c r="AV93">
        <v>14.54</v>
      </c>
      <c r="AW93">
        <v>49.67</v>
      </c>
      <c r="AX93">
        <v>22.27</v>
      </c>
      <c r="AY93">
        <v>0</v>
      </c>
      <c r="AZ93">
        <v>191.6</v>
      </c>
      <c r="BA93">
        <v>91.14</v>
      </c>
      <c r="BB93">
        <v>0</v>
      </c>
      <c r="BC93">
        <v>0</v>
      </c>
      <c r="BD93">
        <v>0.87</v>
      </c>
      <c r="BE93">
        <v>0.4</v>
      </c>
      <c r="BF93">
        <v>0.51</v>
      </c>
      <c r="BG93">
        <v>0.93</v>
      </c>
      <c r="BH93">
        <v>0.97</v>
      </c>
      <c r="BI93">
        <v>1.02</v>
      </c>
      <c r="BJ93">
        <v>0.92</v>
      </c>
      <c r="BK93">
        <v>0.61</v>
      </c>
      <c r="BL93">
        <v>0.61</v>
      </c>
      <c r="BM93">
        <v>1.36</v>
      </c>
      <c r="BN93">
        <v>0.39</v>
      </c>
      <c r="BO93">
        <v>0.97</v>
      </c>
      <c r="BP93">
        <v>0.39</v>
      </c>
      <c r="BQ93">
        <v>0.39</v>
      </c>
      <c r="BR93">
        <v>0.39</v>
      </c>
      <c r="BS93">
        <v>0.78</v>
      </c>
      <c r="BT93">
        <v>0.48</v>
      </c>
      <c r="BU93">
        <v>2.91</v>
      </c>
      <c r="BV93">
        <v>0.68</v>
      </c>
      <c r="BW93">
        <v>0.57999999999999996</v>
      </c>
      <c r="BX93">
        <v>0.39</v>
      </c>
      <c r="BY93">
        <v>0</v>
      </c>
      <c r="BZ93">
        <v>26.12</v>
      </c>
      <c r="CA93">
        <v>21.91</v>
      </c>
      <c r="CB93">
        <v>387.84</v>
      </c>
      <c r="CC93">
        <v>96.96</v>
      </c>
      <c r="CD93">
        <v>100.33</v>
      </c>
      <c r="CE93">
        <v>0</v>
      </c>
      <c r="CF93">
        <v>0</v>
      </c>
      <c r="CG93">
        <v>0</v>
      </c>
    </row>
    <row r="94" spans="7:85">
      <c r="G94" t="s">
        <v>136</v>
      </c>
      <c r="H94" s="115">
        <v>1381.0699999999997</v>
      </c>
      <c r="I94" s="88">
        <v>464.67</v>
      </c>
      <c r="J94" s="88">
        <v>204.09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38.78</v>
      </c>
      <c r="X94">
        <v>0</v>
      </c>
      <c r="Y94">
        <v>0</v>
      </c>
      <c r="Z94">
        <v>11.88</v>
      </c>
      <c r="AA94">
        <v>72.72</v>
      </c>
      <c r="AB94">
        <v>7.96</v>
      </c>
      <c r="AC94">
        <v>26.69</v>
      </c>
      <c r="AD94">
        <v>0.97</v>
      </c>
      <c r="AE94">
        <v>43.63</v>
      </c>
      <c r="AF94">
        <v>0</v>
      </c>
      <c r="AG94">
        <v>17.45</v>
      </c>
      <c r="AH94">
        <v>93.08</v>
      </c>
      <c r="AI94">
        <v>123.62</v>
      </c>
      <c r="AJ94">
        <v>186.65</v>
      </c>
      <c r="AK94">
        <v>41.21</v>
      </c>
      <c r="AL94">
        <v>66.66</v>
      </c>
      <c r="AM94">
        <v>31.03</v>
      </c>
      <c r="AN94">
        <v>0</v>
      </c>
      <c r="AO94">
        <v>0</v>
      </c>
      <c r="AP94">
        <v>67.87</v>
      </c>
      <c r="AQ94">
        <v>81.45</v>
      </c>
      <c r="AR94">
        <v>41.69</v>
      </c>
      <c r="AS94">
        <v>0</v>
      </c>
      <c r="AT94">
        <v>63.99</v>
      </c>
      <c r="AU94">
        <v>14.54</v>
      </c>
      <c r="AV94">
        <v>14.54</v>
      </c>
      <c r="AW94">
        <v>49.67</v>
      </c>
      <c r="AX94">
        <v>22.27</v>
      </c>
      <c r="AY94">
        <v>0</v>
      </c>
      <c r="AZ94">
        <v>191.6</v>
      </c>
      <c r="BA94">
        <v>91.14</v>
      </c>
      <c r="BB94">
        <v>0</v>
      </c>
      <c r="BC94">
        <v>0</v>
      </c>
      <c r="BD94">
        <v>0.87</v>
      </c>
      <c r="BE94">
        <v>0.4</v>
      </c>
      <c r="BF94">
        <v>0.51</v>
      </c>
      <c r="BG94">
        <v>0.93</v>
      </c>
      <c r="BH94">
        <v>0.97</v>
      </c>
      <c r="BI94">
        <v>1.02</v>
      </c>
      <c r="BJ94">
        <v>0.92</v>
      </c>
      <c r="BK94">
        <v>0.61</v>
      </c>
      <c r="BL94">
        <v>0.61</v>
      </c>
      <c r="BM94">
        <v>1.36</v>
      </c>
      <c r="BN94">
        <v>0.39</v>
      </c>
      <c r="BO94">
        <v>0.97</v>
      </c>
      <c r="BP94">
        <v>0.39</v>
      </c>
      <c r="BQ94">
        <v>0.39</v>
      </c>
      <c r="BR94">
        <v>0.39</v>
      </c>
      <c r="BS94">
        <v>0.78</v>
      </c>
      <c r="BT94">
        <v>0.48</v>
      </c>
      <c r="BU94">
        <v>2.91</v>
      </c>
      <c r="BV94">
        <v>0.68</v>
      </c>
      <c r="BW94">
        <v>0.57999999999999996</v>
      </c>
      <c r="BX94">
        <v>0.39</v>
      </c>
      <c r="BY94">
        <v>0</v>
      </c>
      <c r="BZ94">
        <v>26.12</v>
      </c>
      <c r="CA94">
        <v>21.91</v>
      </c>
      <c r="CB94">
        <v>387.84</v>
      </c>
      <c r="CC94">
        <v>96.96</v>
      </c>
      <c r="CD94">
        <v>100.33</v>
      </c>
      <c r="CE94">
        <v>0</v>
      </c>
      <c r="CF94">
        <v>0</v>
      </c>
      <c r="CG94">
        <v>0</v>
      </c>
    </row>
    <row r="95" spans="7:85">
      <c r="G95" t="s">
        <v>137</v>
      </c>
      <c r="H95" s="115">
        <v>1376.2199999999998</v>
      </c>
      <c r="I95" s="88">
        <v>464.63</v>
      </c>
      <c r="J95" s="88">
        <v>203.81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38.78</v>
      </c>
      <c r="X95">
        <v>0</v>
      </c>
      <c r="Y95">
        <v>0</v>
      </c>
      <c r="Z95">
        <v>11.6</v>
      </c>
      <c r="AA95">
        <v>72.72</v>
      </c>
      <c r="AB95">
        <v>7.96</v>
      </c>
      <c r="AC95">
        <v>26.69</v>
      </c>
      <c r="AD95">
        <v>0.97</v>
      </c>
      <c r="AE95">
        <v>43.63</v>
      </c>
      <c r="AF95">
        <v>0</v>
      </c>
      <c r="AG95">
        <v>17.45</v>
      </c>
      <c r="AH95">
        <v>93.08</v>
      </c>
      <c r="AI95">
        <v>123.62</v>
      </c>
      <c r="AJ95">
        <v>186.65</v>
      </c>
      <c r="AK95">
        <v>41.21</v>
      </c>
      <c r="AL95">
        <v>66.66</v>
      </c>
      <c r="AM95">
        <v>31.03</v>
      </c>
      <c r="AN95">
        <v>0</v>
      </c>
      <c r="AO95">
        <v>0</v>
      </c>
      <c r="AP95">
        <v>67.87</v>
      </c>
      <c r="AQ95">
        <v>81.45</v>
      </c>
      <c r="AR95">
        <v>36.840000000000003</v>
      </c>
      <c r="AS95">
        <v>0</v>
      </c>
      <c r="AT95">
        <v>63.99</v>
      </c>
      <c r="AU95">
        <v>14.54</v>
      </c>
      <c r="AV95">
        <v>14.54</v>
      </c>
      <c r="AW95">
        <v>49.67</v>
      </c>
      <c r="AX95">
        <v>22.27</v>
      </c>
      <c r="AY95">
        <v>0</v>
      </c>
      <c r="AZ95">
        <v>191.6</v>
      </c>
      <c r="BA95">
        <v>91.14</v>
      </c>
      <c r="BB95">
        <v>0</v>
      </c>
      <c r="BC95">
        <v>0</v>
      </c>
      <c r="BD95">
        <v>0.87</v>
      </c>
      <c r="BE95">
        <v>0.4</v>
      </c>
      <c r="BF95">
        <v>0.51</v>
      </c>
      <c r="BG95">
        <v>0.93</v>
      </c>
      <c r="BH95">
        <v>0.93</v>
      </c>
      <c r="BI95">
        <v>1.02</v>
      </c>
      <c r="BJ95">
        <v>0.92</v>
      </c>
      <c r="BK95">
        <v>0.61</v>
      </c>
      <c r="BL95">
        <v>0.61</v>
      </c>
      <c r="BM95">
        <v>1.36</v>
      </c>
      <c r="BN95">
        <v>0.39</v>
      </c>
      <c r="BO95">
        <v>0.97</v>
      </c>
      <c r="BP95">
        <v>0.39</v>
      </c>
      <c r="BQ95">
        <v>0.39</v>
      </c>
      <c r="BR95">
        <v>0.39</v>
      </c>
      <c r="BS95">
        <v>0.78</v>
      </c>
      <c r="BT95">
        <v>0.48</v>
      </c>
      <c r="BU95">
        <v>2.91</v>
      </c>
      <c r="BV95">
        <v>0.68</v>
      </c>
      <c r="BW95">
        <v>0.57999999999999996</v>
      </c>
      <c r="BX95">
        <v>0.39</v>
      </c>
      <c r="BY95">
        <v>0</v>
      </c>
      <c r="BZ95">
        <v>26.12</v>
      </c>
      <c r="CA95">
        <v>21.91</v>
      </c>
      <c r="CB95">
        <v>387.84</v>
      </c>
      <c r="CC95">
        <v>96.96</v>
      </c>
      <c r="CD95">
        <v>100.33</v>
      </c>
      <c r="CE95">
        <v>0</v>
      </c>
      <c r="CF95">
        <v>0</v>
      </c>
      <c r="CG95">
        <v>0</v>
      </c>
    </row>
    <row r="96" spans="7:85">
      <c r="G96" t="s">
        <v>138</v>
      </c>
      <c r="H96" s="115">
        <v>1376.2199999999998</v>
      </c>
      <c r="I96" s="88">
        <v>464.63</v>
      </c>
      <c r="J96" s="88">
        <v>203.81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38.78</v>
      </c>
      <c r="X96">
        <v>0</v>
      </c>
      <c r="Y96">
        <v>0</v>
      </c>
      <c r="Z96">
        <v>11.6</v>
      </c>
      <c r="AA96">
        <v>72.72</v>
      </c>
      <c r="AB96">
        <v>7.96</v>
      </c>
      <c r="AC96">
        <v>26.69</v>
      </c>
      <c r="AD96">
        <v>0.97</v>
      </c>
      <c r="AE96">
        <v>43.63</v>
      </c>
      <c r="AF96">
        <v>0</v>
      </c>
      <c r="AG96">
        <v>17.45</v>
      </c>
      <c r="AH96">
        <v>93.08</v>
      </c>
      <c r="AI96">
        <v>123.62</v>
      </c>
      <c r="AJ96">
        <v>186.65</v>
      </c>
      <c r="AK96">
        <v>41.21</v>
      </c>
      <c r="AL96">
        <v>66.66</v>
      </c>
      <c r="AM96">
        <v>31.03</v>
      </c>
      <c r="AN96">
        <v>0</v>
      </c>
      <c r="AO96">
        <v>0</v>
      </c>
      <c r="AP96">
        <v>67.87</v>
      </c>
      <c r="AQ96">
        <v>81.45</v>
      </c>
      <c r="AR96">
        <v>36.840000000000003</v>
      </c>
      <c r="AS96">
        <v>0</v>
      </c>
      <c r="AT96">
        <v>63.99</v>
      </c>
      <c r="AU96">
        <v>14.54</v>
      </c>
      <c r="AV96">
        <v>14.54</v>
      </c>
      <c r="AW96">
        <v>49.67</v>
      </c>
      <c r="AX96">
        <v>22.27</v>
      </c>
      <c r="AY96">
        <v>0</v>
      </c>
      <c r="AZ96">
        <v>191.6</v>
      </c>
      <c r="BA96">
        <v>91.14</v>
      </c>
      <c r="BB96">
        <v>0</v>
      </c>
      <c r="BC96">
        <v>0</v>
      </c>
      <c r="BD96">
        <v>0.87</v>
      </c>
      <c r="BE96">
        <v>0.4</v>
      </c>
      <c r="BF96">
        <v>0.51</v>
      </c>
      <c r="BG96">
        <v>0.93</v>
      </c>
      <c r="BH96">
        <v>0.93</v>
      </c>
      <c r="BI96">
        <v>1.02</v>
      </c>
      <c r="BJ96">
        <v>0.92</v>
      </c>
      <c r="BK96">
        <v>0.61</v>
      </c>
      <c r="BL96">
        <v>0.61</v>
      </c>
      <c r="BM96">
        <v>1.36</v>
      </c>
      <c r="BN96">
        <v>0.39</v>
      </c>
      <c r="BO96">
        <v>0.97</v>
      </c>
      <c r="BP96">
        <v>0.39</v>
      </c>
      <c r="BQ96">
        <v>0.39</v>
      </c>
      <c r="BR96">
        <v>0.39</v>
      </c>
      <c r="BS96">
        <v>0.78</v>
      </c>
      <c r="BT96">
        <v>0.48</v>
      </c>
      <c r="BU96">
        <v>2.91</v>
      </c>
      <c r="BV96">
        <v>0.68</v>
      </c>
      <c r="BW96">
        <v>0.57999999999999996</v>
      </c>
      <c r="BX96">
        <v>0.39</v>
      </c>
      <c r="BY96">
        <v>0</v>
      </c>
      <c r="BZ96">
        <v>26.12</v>
      </c>
      <c r="CA96">
        <v>21.91</v>
      </c>
      <c r="CB96">
        <v>387.84</v>
      </c>
      <c r="CC96">
        <v>96.96</v>
      </c>
      <c r="CD96">
        <v>100.33</v>
      </c>
      <c r="CE96">
        <v>0</v>
      </c>
      <c r="CF96">
        <v>0</v>
      </c>
      <c r="CG96">
        <v>0</v>
      </c>
    </row>
    <row r="97" spans="1:133">
      <c r="G97" t="s">
        <v>139</v>
      </c>
      <c r="H97" s="115">
        <v>1381.0699999999997</v>
      </c>
      <c r="I97" s="88">
        <v>464.63</v>
      </c>
      <c r="J97" s="88">
        <v>203.81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38.78</v>
      </c>
      <c r="X97">
        <v>0</v>
      </c>
      <c r="Y97">
        <v>0</v>
      </c>
      <c r="Z97">
        <v>11.6</v>
      </c>
      <c r="AA97">
        <v>72.72</v>
      </c>
      <c r="AB97">
        <v>7.96</v>
      </c>
      <c r="AC97">
        <v>26.69</v>
      </c>
      <c r="AD97">
        <v>0.97</v>
      </c>
      <c r="AE97">
        <v>43.63</v>
      </c>
      <c r="AF97">
        <v>0</v>
      </c>
      <c r="AG97">
        <v>17.45</v>
      </c>
      <c r="AH97">
        <v>93.08</v>
      </c>
      <c r="AI97">
        <v>123.62</v>
      </c>
      <c r="AJ97">
        <v>186.65</v>
      </c>
      <c r="AK97">
        <v>41.21</v>
      </c>
      <c r="AL97">
        <v>66.66</v>
      </c>
      <c r="AM97">
        <v>31.03</v>
      </c>
      <c r="AN97">
        <v>0</v>
      </c>
      <c r="AO97">
        <v>0</v>
      </c>
      <c r="AP97">
        <v>67.87</v>
      </c>
      <c r="AQ97">
        <v>81.45</v>
      </c>
      <c r="AR97">
        <v>41.69</v>
      </c>
      <c r="AS97">
        <v>0</v>
      </c>
      <c r="AT97">
        <v>63.99</v>
      </c>
      <c r="AU97">
        <v>14.54</v>
      </c>
      <c r="AV97">
        <v>14.54</v>
      </c>
      <c r="AW97">
        <v>49.67</v>
      </c>
      <c r="AX97">
        <v>22.27</v>
      </c>
      <c r="AY97">
        <v>0</v>
      </c>
      <c r="AZ97">
        <v>191.6</v>
      </c>
      <c r="BA97">
        <v>91.14</v>
      </c>
      <c r="BB97">
        <v>0</v>
      </c>
      <c r="BC97">
        <v>0</v>
      </c>
      <c r="BD97">
        <v>0.87</v>
      </c>
      <c r="BE97">
        <v>0.4</v>
      </c>
      <c r="BF97">
        <v>0.51</v>
      </c>
      <c r="BG97">
        <v>0.93</v>
      </c>
      <c r="BH97">
        <v>0.93</v>
      </c>
      <c r="BI97">
        <v>1.02</v>
      </c>
      <c r="BJ97">
        <v>0.92</v>
      </c>
      <c r="BK97">
        <v>0.61</v>
      </c>
      <c r="BL97">
        <v>0.61</v>
      </c>
      <c r="BM97">
        <v>1.36</v>
      </c>
      <c r="BN97">
        <v>0.39</v>
      </c>
      <c r="BO97">
        <v>0.97</v>
      </c>
      <c r="BP97">
        <v>0.39</v>
      </c>
      <c r="BQ97">
        <v>0.39</v>
      </c>
      <c r="BR97">
        <v>0.39</v>
      </c>
      <c r="BS97">
        <v>0.78</v>
      </c>
      <c r="BT97">
        <v>0.48</v>
      </c>
      <c r="BU97">
        <v>2.91</v>
      </c>
      <c r="BV97">
        <v>0.68</v>
      </c>
      <c r="BW97">
        <v>0.57999999999999996</v>
      </c>
      <c r="BX97">
        <v>0.39</v>
      </c>
      <c r="BY97">
        <v>0</v>
      </c>
      <c r="BZ97">
        <v>26.12</v>
      </c>
      <c r="CA97">
        <v>21.91</v>
      </c>
      <c r="CB97">
        <v>387.84</v>
      </c>
      <c r="CC97">
        <v>96.96</v>
      </c>
      <c r="CD97">
        <v>100.33</v>
      </c>
      <c r="CE97">
        <v>0</v>
      </c>
      <c r="CF97">
        <v>0</v>
      </c>
      <c r="CG97">
        <v>0</v>
      </c>
    </row>
    <row r="98" spans="1:133">
      <c r="G98" t="s">
        <v>140</v>
      </c>
      <c r="H98" s="115">
        <v>1381.0699999999997</v>
      </c>
      <c r="I98" s="88">
        <v>464.63</v>
      </c>
      <c r="J98" s="88">
        <v>203.81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38.78</v>
      </c>
      <c r="X98">
        <v>0</v>
      </c>
      <c r="Y98">
        <v>0</v>
      </c>
      <c r="Z98">
        <v>11.6</v>
      </c>
      <c r="AA98">
        <v>72.72</v>
      </c>
      <c r="AB98">
        <v>7.96</v>
      </c>
      <c r="AC98">
        <v>26.69</v>
      </c>
      <c r="AD98">
        <v>0.97</v>
      </c>
      <c r="AE98">
        <v>43.63</v>
      </c>
      <c r="AF98">
        <v>0</v>
      </c>
      <c r="AG98">
        <v>17.45</v>
      </c>
      <c r="AH98">
        <v>93.08</v>
      </c>
      <c r="AI98">
        <v>123.62</v>
      </c>
      <c r="AJ98">
        <v>186.65</v>
      </c>
      <c r="AK98">
        <v>41.21</v>
      </c>
      <c r="AL98">
        <v>66.66</v>
      </c>
      <c r="AM98">
        <v>31.03</v>
      </c>
      <c r="AN98">
        <v>0</v>
      </c>
      <c r="AO98">
        <v>0</v>
      </c>
      <c r="AP98">
        <v>67.87</v>
      </c>
      <c r="AQ98">
        <v>81.45</v>
      </c>
      <c r="AR98">
        <v>41.69</v>
      </c>
      <c r="AS98">
        <v>0</v>
      </c>
      <c r="AT98">
        <v>63.99</v>
      </c>
      <c r="AU98">
        <v>14.54</v>
      </c>
      <c r="AV98">
        <v>14.54</v>
      </c>
      <c r="AW98">
        <v>49.67</v>
      </c>
      <c r="AX98">
        <v>22.27</v>
      </c>
      <c r="AY98">
        <v>0</v>
      </c>
      <c r="AZ98">
        <v>191.6</v>
      </c>
      <c r="BA98">
        <v>91.14</v>
      </c>
      <c r="BB98">
        <v>0</v>
      </c>
      <c r="BC98">
        <v>0</v>
      </c>
      <c r="BD98">
        <v>0.87</v>
      </c>
      <c r="BE98">
        <v>0.4</v>
      </c>
      <c r="BF98">
        <v>0.51</v>
      </c>
      <c r="BG98">
        <v>0.93</v>
      </c>
      <c r="BH98">
        <v>0.93</v>
      </c>
      <c r="BI98">
        <v>1.02</v>
      </c>
      <c r="BJ98">
        <v>0.92</v>
      </c>
      <c r="BK98">
        <v>0.61</v>
      </c>
      <c r="BL98">
        <v>0.61</v>
      </c>
      <c r="BM98">
        <v>1.36</v>
      </c>
      <c r="BN98">
        <v>0.39</v>
      </c>
      <c r="BO98">
        <v>0.97</v>
      </c>
      <c r="BP98">
        <v>0.39</v>
      </c>
      <c r="BQ98">
        <v>0.39</v>
      </c>
      <c r="BR98">
        <v>0.39</v>
      </c>
      <c r="BS98">
        <v>0.78</v>
      </c>
      <c r="BT98">
        <v>0.48</v>
      </c>
      <c r="BU98">
        <v>2.91</v>
      </c>
      <c r="BV98">
        <v>0.68</v>
      </c>
      <c r="BW98">
        <v>0.57999999999999996</v>
      </c>
      <c r="BX98">
        <v>0.39</v>
      </c>
      <c r="BY98">
        <v>0</v>
      </c>
      <c r="BZ98">
        <v>26.12</v>
      </c>
      <c r="CA98">
        <v>21.91</v>
      </c>
      <c r="CB98">
        <v>387.84</v>
      </c>
      <c r="CC98">
        <v>96.96</v>
      </c>
      <c r="CD98">
        <v>100.33</v>
      </c>
      <c r="CE98">
        <v>0</v>
      </c>
      <c r="CF98">
        <v>0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19.984607500000006</v>
      </c>
      <c r="I99" s="111">
        <f t="shared" ref="I99:BU99" si="1">SUM(I3:I98)/4000</f>
        <v>7.2207575000000013</v>
      </c>
      <c r="J99" s="111">
        <f t="shared" si="1"/>
        <v>4.8869499999999979</v>
      </c>
      <c r="K99" s="111">
        <f t="shared" si="1"/>
        <v>0.27051000000000019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0.4450199999999998</v>
      </c>
      <c r="X99">
        <f t="shared" si="1"/>
        <v>0.45859499999999975</v>
      </c>
      <c r="Y99">
        <f t="shared" si="1"/>
        <v>0.12700499999999992</v>
      </c>
      <c r="Z99">
        <f t="shared" si="1"/>
        <v>0.2739100000000001</v>
      </c>
      <c r="AA99">
        <f t="shared" si="1"/>
        <v>0.4363200000000001</v>
      </c>
      <c r="AB99">
        <f t="shared" si="1"/>
        <v>0.1940599999999999</v>
      </c>
      <c r="AC99">
        <f t="shared" si="1"/>
        <v>0.64056000000000102</v>
      </c>
      <c r="AD99">
        <f t="shared" si="1"/>
        <v>2.3279999999999981E-2</v>
      </c>
      <c r="AE99">
        <f t="shared" si="1"/>
        <v>1.0471200000000018</v>
      </c>
      <c r="AF99">
        <f t="shared" si="1"/>
        <v>0.49452999999999941</v>
      </c>
      <c r="AG99">
        <f t="shared" si="1"/>
        <v>0.41880000000000067</v>
      </c>
      <c r="AH99">
        <f t="shared" si="1"/>
        <v>0.74463999999999975</v>
      </c>
      <c r="AI99">
        <f t="shared" si="1"/>
        <v>0.9889599999999994</v>
      </c>
      <c r="AJ99">
        <f t="shared" si="1"/>
        <v>4.4795999999999978</v>
      </c>
      <c r="AK99">
        <f t="shared" si="1"/>
        <v>0.32968000000000014</v>
      </c>
      <c r="AL99">
        <f t="shared" si="1"/>
        <v>1.5998399999999979</v>
      </c>
      <c r="AM99">
        <f t="shared" si="1"/>
        <v>0.24823999999999985</v>
      </c>
      <c r="AN99">
        <f t="shared" si="1"/>
        <v>0.17450999999999992</v>
      </c>
      <c r="AO99">
        <f t="shared" si="1"/>
        <v>7.490999999999999E-2</v>
      </c>
      <c r="AP99">
        <f t="shared" si="1"/>
        <v>0.20361000000000001</v>
      </c>
      <c r="AQ99">
        <f t="shared" si="1"/>
        <v>1.954799999999997</v>
      </c>
      <c r="AR99">
        <f t="shared" si="1"/>
        <v>0.12216249999999999</v>
      </c>
      <c r="AS99">
        <f t="shared" si="1"/>
        <v>0.31197750000000002</v>
      </c>
      <c r="AT99">
        <f t="shared" si="1"/>
        <v>0.17257499999999998</v>
      </c>
      <c r="AU99">
        <f t="shared" si="1"/>
        <v>0.13086000000000006</v>
      </c>
      <c r="AV99">
        <f t="shared" si="1"/>
        <v>0.34895999999999955</v>
      </c>
      <c r="AW99">
        <f t="shared" si="1"/>
        <v>0.87978000000000101</v>
      </c>
      <c r="AX99">
        <f t="shared" si="1"/>
        <v>0.53447999999999962</v>
      </c>
      <c r="AY99">
        <f t="shared" si="1"/>
        <v>0.26468999999999998</v>
      </c>
      <c r="AZ99">
        <f t="shared" si="1"/>
        <v>4.5984000000000016</v>
      </c>
      <c r="BA99">
        <f t="shared" si="1"/>
        <v>0.62150500000000009</v>
      </c>
      <c r="BB99">
        <f t="shared" si="1"/>
        <v>7.2720000000000007E-2</v>
      </c>
      <c r="BC99">
        <f t="shared" si="1"/>
        <v>7.490999999999999E-2</v>
      </c>
      <c r="BD99">
        <f t="shared" si="1"/>
        <v>2.1120000000000048E-2</v>
      </c>
      <c r="BE99">
        <f t="shared" si="1"/>
        <v>9.5999999999999818E-3</v>
      </c>
      <c r="BF99">
        <f t="shared" si="1"/>
        <v>1.2239999999999996E-2</v>
      </c>
      <c r="BG99">
        <f t="shared" si="1"/>
        <v>2.2320000000000041E-2</v>
      </c>
      <c r="BH99">
        <f t="shared" si="1"/>
        <v>2.2959999999999991E-2</v>
      </c>
      <c r="BI99">
        <f t="shared" si="1"/>
        <v>2.4479999999999991E-2</v>
      </c>
      <c r="BJ99">
        <f t="shared" si="1"/>
        <v>2.2210000000000008E-2</v>
      </c>
      <c r="BK99">
        <f t="shared" si="1"/>
        <v>1.463999999999999E-2</v>
      </c>
      <c r="BL99">
        <f t="shared" si="1"/>
        <v>1.4099999999999989E-2</v>
      </c>
      <c r="BM99">
        <f t="shared" si="1"/>
        <v>3.2639999999999995E-2</v>
      </c>
      <c r="BN99">
        <f t="shared" si="1"/>
        <v>9.3600000000000107E-3</v>
      </c>
      <c r="BO99">
        <f t="shared" si="1"/>
        <v>2.3279999999999981E-2</v>
      </c>
      <c r="BP99">
        <f t="shared" si="1"/>
        <v>9.3600000000000107E-3</v>
      </c>
      <c r="BQ99">
        <f t="shared" si="1"/>
        <v>9.3600000000000107E-3</v>
      </c>
      <c r="BR99">
        <f t="shared" si="1"/>
        <v>9.3600000000000107E-3</v>
      </c>
      <c r="BS99">
        <f t="shared" si="1"/>
        <v>1.8720000000000021E-2</v>
      </c>
      <c r="BT99">
        <f t="shared" si="1"/>
        <v>1.1519999999999983E-2</v>
      </c>
      <c r="BU99">
        <f t="shared" si="1"/>
        <v>6.9839999999999985E-2</v>
      </c>
      <c r="BV99">
        <f t="shared" ref="BV99:EC99" si="2">SUM(BV3:BV98)/4000</f>
        <v>1.6319999999999998E-2</v>
      </c>
      <c r="BW99">
        <f t="shared" si="2"/>
        <v>1.3919999999999972E-2</v>
      </c>
      <c r="BX99">
        <f t="shared" si="2"/>
        <v>9.3600000000000107E-3</v>
      </c>
      <c r="BY99">
        <f t="shared" si="2"/>
        <v>7.490999999999999E-2</v>
      </c>
      <c r="BZ99">
        <f t="shared" si="2"/>
        <v>0.62687999999999855</v>
      </c>
      <c r="CA99">
        <f t="shared" si="2"/>
        <v>0.35979000000000039</v>
      </c>
      <c r="CB99">
        <f t="shared" si="2"/>
        <v>2.8603200000000006</v>
      </c>
      <c r="CC99">
        <f t="shared" si="2"/>
        <v>0.55267999999999984</v>
      </c>
      <c r="CD99">
        <f t="shared" si="2"/>
        <v>2.4079199999999985</v>
      </c>
      <c r="CE99">
        <f t="shared" si="2"/>
        <v>0.56866500000000009</v>
      </c>
      <c r="CF99">
        <f t="shared" si="2"/>
        <v>0.71675749999999994</v>
      </c>
      <c r="CG99">
        <f t="shared" si="2"/>
        <v>0.30718250000000002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2022-09-30T07:44:56Z</dcterms:modified>
</cp:coreProperties>
</file>